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pu-files018\市職員\農林水産部\農林振興課\★農林振興課★\農振2\①担い手協議会（活性化センター）\②認定農業者\06　認定申請等様式関係\R2.4.1 認定申請書(新様式)\R2～計算式整備済様式\"/>
    </mc:Choice>
  </mc:AlternateContent>
  <bookViews>
    <workbookView xWindow="-120" yWindow="-120" windowWidth="20730" windowHeight="11160" activeTab="1"/>
  </bookViews>
  <sheets>
    <sheet name="申請書(簡易版)" sheetId="1" r:id="rId1"/>
    <sheet name="試算書" sheetId="4" r:id="rId2"/>
    <sheet name="同意書" sheetId="5" r:id="rId3"/>
  </sheets>
  <definedNames>
    <definedName name="_xlnm.Print_Area" localSheetId="1">試算書!$A$1:$AC$49</definedName>
    <definedName name="_xlnm.Print_Area" localSheetId="0">'申請書(簡易版)'!$A$1:$AH$98</definedName>
    <definedName name="_xlnm.Print_Area" localSheetId="2">同意書!$A$1:$J$38</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 i="5" l="1"/>
  <c r="AJ37" i="1" l="1"/>
  <c r="AJ36" i="1"/>
  <c r="AJ35" i="1"/>
  <c r="AJ34" i="1"/>
  <c r="AJ33" i="1"/>
  <c r="AJ32" i="1"/>
  <c r="AJ31" i="1"/>
  <c r="AJ30" i="1"/>
  <c r="AJ29" i="1"/>
  <c r="AJ28" i="1"/>
  <c r="AJ27" i="1"/>
  <c r="AJ26" i="1"/>
  <c r="AJ69" i="1" l="1"/>
  <c r="T23" i="1" l="1"/>
  <c r="R13" i="1"/>
  <c r="AF4" i="4"/>
  <c r="H6" i="5" l="1"/>
  <c r="H5" i="5"/>
  <c r="AN13" i="4"/>
  <c r="AP13" i="4"/>
  <c r="AP15" i="4" s="1"/>
  <c r="AR13" i="4"/>
  <c r="AT13" i="4"/>
  <c r="AT15" i="4" s="1"/>
  <c r="AV13" i="4"/>
  <c r="AX13" i="4"/>
  <c r="AX15" i="4" s="1"/>
  <c r="AZ13" i="4"/>
  <c r="BB13" i="4"/>
  <c r="BB15" i="4" s="1"/>
  <c r="BD13" i="4"/>
  <c r="AN15" i="4"/>
  <c r="AR15" i="4"/>
  <c r="AV15" i="4"/>
  <c r="AZ15" i="4"/>
  <c r="BD15" i="4"/>
  <c r="AI65" i="1" l="1"/>
  <c r="AK69" i="1"/>
  <c r="AG27" i="4"/>
  <c r="D19" i="4" l="1"/>
  <c r="AL20" i="4"/>
  <c r="AI67" i="1"/>
  <c r="AF20" i="4" s="1"/>
  <c r="D18" i="4"/>
  <c r="D17" i="4"/>
  <c r="V13" i="4"/>
  <c r="V15" i="4" s="1"/>
  <c r="V22" i="4" s="1"/>
  <c r="X13" i="4"/>
  <c r="X15" i="4" s="1"/>
  <c r="X22" i="4" s="1"/>
  <c r="Z13" i="4"/>
  <c r="Z15" i="4" s="1"/>
  <c r="Z22" i="4" s="1"/>
  <c r="V20" i="4"/>
  <c r="X20" i="4"/>
  <c r="Z20" i="4"/>
  <c r="Z36" i="4"/>
  <c r="V37" i="4"/>
  <c r="X37" i="4"/>
  <c r="Z37" i="4"/>
  <c r="V47" i="4"/>
  <c r="X47" i="4"/>
  <c r="Z47" i="4"/>
  <c r="AF3" i="4"/>
  <c r="O65" i="1"/>
  <c r="AD51" i="1"/>
  <c r="Z51" i="1"/>
  <c r="AF51" i="1"/>
  <c r="AB51" i="1"/>
  <c r="AD43" i="1"/>
  <c r="N42" i="1"/>
  <c r="N51" i="1"/>
  <c r="J51" i="1"/>
  <c r="AE24" i="1"/>
  <c r="I23" i="1"/>
  <c r="Z18" i="1"/>
  <c r="L18" i="1"/>
  <c r="V36" i="4" l="1"/>
  <c r="X36" i="4"/>
  <c r="BD37" i="4" l="1"/>
  <c r="BB37" i="4"/>
  <c r="AZ37" i="4"/>
  <c r="AX37" i="4"/>
  <c r="AV37" i="4"/>
  <c r="AT37" i="4"/>
  <c r="AR37" i="4"/>
  <c r="AP37" i="4"/>
  <c r="AN37" i="4"/>
  <c r="T37" i="4"/>
  <c r="R37" i="4"/>
  <c r="P37" i="4"/>
  <c r="N37" i="4"/>
  <c r="L37" i="4"/>
  <c r="J37" i="4"/>
  <c r="H37" i="4"/>
  <c r="F37" i="4"/>
  <c r="D37" i="4"/>
  <c r="BD20" i="4"/>
  <c r="BB20" i="4"/>
  <c r="AZ20" i="4"/>
  <c r="AX20" i="4"/>
  <c r="AV20" i="4"/>
  <c r="AT20" i="4"/>
  <c r="AR20" i="4"/>
  <c r="AP20" i="4"/>
  <c r="AN20" i="4"/>
  <c r="T20" i="4"/>
  <c r="R20" i="4"/>
  <c r="P20" i="4"/>
  <c r="N20" i="4"/>
  <c r="L20" i="4"/>
  <c r="J20" i="4"/>
  <c r="H20" i="4"/>
  <c r="F20" i="4"/>
  <c r="D20" i="4"/>
  <c r="AG19" i="4"/>
  <c r="AC18" i="4"/>
  <c r="AC17" i="4"/>
  <c r="AB16" i="4"/>
  <c r="AB38" i="4" s="1"/>
  <c r="BD36" i="4"/>
  <c r="BB36" i="4"/>
  <c r="AZ36" i="4"/>
  <c r="AX36" i="4"/>
  <c r="AV36" i="4"/>
  <c r="AT36" i="4"/>
  <c r="AR36" i="4"/>
  <c r="AP36" i="4"/>
  <c r="AN36" i="4"/>
  <c r="T13" i="4"/>
  <c r="R13" i="4"/>
  <c r="R36" i="4" s="1"/>
  <c r="P13" i="4"/>
  <c r="P36" i="4" s="1"/>
  <c r="N13" i="4"/>
  <c r="N36" i="4" s="1"/>
  <c r="L13" i="4"/>
  <c r="L36" i="4" s="1"/>
  <c r="J13" i="4"/>
  <c r="J36" i="4" s="1"/>
  <c r="H13" i="4"/>
  <c r="H36" i="4" s="1"/>
  <c r="F13" i="4"/>
  <c r="F36" i="4" s="1"/>
  <c r="D13" i="4"/>
  <c r="D36" i="4" s="1"/>
  <c r="AB9" i="4"/>
  <c r="T47" i="4"/>
  <c r="R47" i="4"/>
  <c r="P47" i="4"/>
  <c r="N47" i="4"/>
  <c r="L47" i="4"/>
  <c r="J47" i="4"/>
  <c r="H47" i="4"/>
  <c r="F47" i="4"/>
  <c r="D47" i="4"/>
  <c r="T36" i="4" l="1"/>
  <c r="AB36" i="4" s="1"/>
  <c r="T15" i="4"/>
  <c r="AB37" i="4"/>
  <c r="AB18" i="4"/>
  <c r="AB26" i="4" s="1"/>
  <c r="AB20" i="4"/>
  <c r="D15" i="4"/>
  <c r="D22" i="4" s="1"/>
  <c r="L15" i="4"/>
  <c r="L22" i="4" s="1"/>
  <c r="T22" i="4"/>
  <c r="H15" i="4"/>
  <c r="H22" i="4" s="1"/>
  <c r="P15" i="4"/>
  <c r="P22" i="4" s="1"/>
  <c r="AB17" i="4"/>
  <c r="F15" i="4"/>
  <c r="F22" i="4" s="1"/>
  <c r="J15" i="4"/>
  <c r="J22" i="4" s="1"/>
  <c r="N15" i="4"/>
  <c r="N22" i="4" s="1"/>
  <c r="R15" i="4"/>
  <c r="R22" i="4" s="1"/>
  <c r="AN22" i="4"/>
  <c r="AR22" i="4"/>
  <c r="AV22" i="4"/>
  <c r="AZ22" i="4"/>
  <c r="BD22" i="4"/>
  <c r="AB19" i="4"/>
  <c r="AB24" i="4" s="1"/>
  <c r="AG32" i="4"/>
  <c r="AP22" i="4"/>
  <c r="AT22" i="4"/>
  <c r="AX22" i="4"/>
  <c r="BB22" i="4"/>
  <c r="AB39" i="4" l="1"/>
  <c r="AB22" i="4"/>
  <c r="AB28" i="4" s="1"/>
  <c r="AB15" i="4"/>
</calcChain>
</file>

<file path=xl/sharedStrings.xml><?xml version="1.0" encoding="utf-8"?>
<sst xmlns="http://schemas.openxmlformats.org/spreadsheetml/2006/main" count="350" uniqueCount="265">
  <si>
    <t>農業経営改善計画認定申請書</t>
  </si>
  <si>
    <t>フリガナ</t>
  </si>
  <si>
    <t>法人番号</t>
  </si>
  <si>
    <t>現    状</t>
  </si>
  <si>
    <t>現      状</t>
  </si>
  <si>
    <t>所在地</t>
  </si>
  <si>
    <t>地目</t>
  </si>
  <si>
    <t>都道府県名</t>
  </si>
  <si>
    <t>市町村名</t>
  </si>
  <si>
    <t>所有地</t>
  </si>
  <si>
    <t>借入地</t>
  </si>
  <si>
    <t xml:space="preserve">  農業経営基盤強化促進法（昭和５５年法律第６５号）第１２条第１項の規定に基づき、次の農業経営改善計画の認定を申請します。</t>
    <phoneticPr fontId="2"/>
  </si>
  <si>
    <t>農　業　経　営　改　善　計　画</t>
    <phoneticPr fontId="2"/>
  </si>
  <si>
    <t>現　　　状</t>
    <rPh sb="0" eb="1">
      <t>ウツツ</t>
    </rPh>
    <rPh sb="4" eb="5">
      <t>ジョウ</t>
    </rPh>
    <phoneticPr fontId="2"/>
  </si>
  <si>
    <t>ア　農用地</t>
    <rPh sb="2" eb="5">
      <t>ノウヨウチ</t>
    </rPh>
    <phoneticPr fontId="2"/>
  </si>
  <si>
    <t>区   分</t>
    <phoneticPr fontId="2"/>
  </si>
  <si>
    <t>規　　模</t>
    <rPh sb="0" eb="1">
      <t>キ</t>
    </rPh>
    <rPh sb="3" eb="4">
      <t>ボ</t>
    </rPh>
    <phoneticPr fontId="2"/>
  </si>
  <si>
    <t>（１）営農類型</t>
    <rPh sb="3" eb="5">
      <t>エイノウ</t>
    </rPh>
    <rPh sb="5" eb="7">
      <t>ルイケイ</t>
    </rPh>
    <phoneticPr fontId="2"/>
  </si>
  <si>
    <t>（１）生産</t>
    <rPh sb="3" eb="5">
      <t>セイサン</t>
    </rPh>
    <phoneticPr fontId="2"/>
  </si>
  <si>
    <t>イ　農業生産施設</t>
    <rPh sb="2" eb="4">
      <t>ノウギョウ</t>
    </rPh>
    <rPh sb="4" eb="6">
      <t>セイサン</t>
    </rPh>
    <rPh sb="6" eb="8">
      <t>シセツ</t>
    </rPh>
    <phoneticPr fontId="2"/>
  </si>
  <si>
    <t>種　別</t>
    <rPh sb="0" eb="1">
      <t>シュ</t>
    </rPh>
    <rPh sb="2" eb="3">
      <t>ベツ</t>
    </rPh>
    <phoneticPr fontId="2"/>
  </si>
  <si>
    <t>①　農業経営体の営農活動の現状及び目標</t>
    <rPh sb="13" eb="15">
      <t>ゲンジョウ</t>
    </rPh>
    <rPh sb="15" eb="16">
      <t>オヨ</t>
    </rPh>
    <rPh sb="17" eb="19">
      <t>モクヒョウ</t>
    </rPh>
    <phoneticPr fontId="2"/>
  </si>
  <si>
    <t>（３）農用地及び農業生産施設</t>
    <rPh sb="3" eb="6">
      <t>ノウヨウチ</t>
    </rPh>
    <rPh sb="6" eb="7">
      <t>オヨ</t>
    </rPh>
    <rPh sb="8" eb="10">
      <t>ノウギョウ</t>
    </rPh>
    <rPh sb="10" eb="12">
      <t>セイサン</t>
    </rPh>
    <rPh sb="12" eb="14">
      <t>シセツ</t>
    </rPh>
    <phoneticPr fontId="2"/>
  </si>
  <si>
    <t>②  農業経営の規模拡大に関する現状及び目標</t>
    <rPh sb="10" eb="12">
      <t>カクダイ</t>
    </rPh>
    <rPh sb="16" eb="18">
      <t>ゲンジョウ</t>
    </rPh>
    <rPh sb="18" eb="19">
      <t>オヨ</t>
    </rPh>
    <phoneticPr fontId="2"/>
  </si>
  <si>
    <t>現状</t>
    <rPh sb="0" eb="2">
      <t>ゲンジョウ</t>
    </rPh>
    <phoneticPr fontId="2"/>
  </si>
  <si>
    <t>万円</t>
    <rPh sb="0" eb="2">
      <t>マンエン</t>
    </rPh>
    <phoneticPr fontId="2"/>
  </si>
  <si>
    <t>事  業  内　容</t>
    <rPh sb="6" eb="7">
      <t>ウチ</t>
    </rPh>
    <rPh sb="8" eb="9">
      <t>カタチ</t>
    </rPh>
    <phoneticPr fontId="2"/>
  </si>
  <si>
    <t>作目・部門名
（耕　　種）</t>
    <rPh sb="8" eb="9">
      <t>コウ</t>
    </rPh>
    <rPh sb="11" eb="12">
      <t>タネ</t>
    </rPh>
    <phoneticPr fontId="2"/>
  </si>
  <si>
    <t>作目・部門名
（畜　　産）</t>
    <rPh sb="8" eb="9">
      <t>チク</t>
    </rPh>
    <rPh sb="11" eb="12">
      <t>サン</t>
    </rPh>
    <phoneticPr fontId="2"/>
  </si>
  <si>
    <t>（２）農畜産物の加工・販売その他の
　関連・附帯事業（売上げ）</t>
    <phoneticPr fontId="2"/>
  </si>
  <si>
    <t>年間所得</t>
    <rPh sb="0" eb="2">
      <t>ネンカン</t>
    </rPh>
    <rPh sb="2" eb="4">
      <t>ショトク</t>
    </rPh>
    <phoneticPr fontId="2"/>
  </si>
  <si>
    <t>現状</t>
    <rPh sb="0" eb="2">
      <t>ゲンジョウ</t>
    </rPh>
    <phoneticPr fontId="2"/>
  </si>
  <si>
    <t>□酪  農 □肉用牛 □養  豚 □養  鶏 □養　蚕 □その他の畜産（　　　　　）</t>
    <phoneticPr fontId="2"/>
  </si>
  <si>
    <t>主たる従事者１人
当たりの年間所得</t>
    <rPh sb="0" eb="1">
      <t>シュ</t>
    </rPh>
    <rPh sb="3" eb="6">
      <t>ジュウジシャ</t>
    </rPh>
    <rPh sb="7" eb="8">
      <t>ニン</t>
    </rPh>
    <rPh sb="9" eb="10">
      <t>ア</t>
    </rPh>
    <rPh sb="13" eb="15">
      <t>ネンカン</t>
    </rPh>
    <rPh sb="15" eb="17">
      <t>ショトク</t>
    </rPh>
    <phoneticPr fontId="2"/>
  </si>
  <si>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2"/>
  </si>
  <si>
    <t>③　生産方式の合理化に関する現状と目標・措置</t>
    <rPh sb="2" eb="4">
      <t>セイサン</t>
    </rPh>
    <rPh sb="4" eb="6">
      <t>ホウシキ</t>
    </rPh>
    <rPh sb="11" eb="12">
      <t>カン</t>
    </rPh>
    <rPh sb="14" eb="16">
      <t>ゲンジョウ</t>
    </rPh>
    <rPh sb="17" eb="19">
      <t>モクヒョウ</t>
    </rPh>
    <rPh sb="20" eb="22">
      <t>ソチ</t>
    </rPh>
    <phoneticPr fontId="2"/>
  </si>
  <si>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2"/>
  </si>
  <si>
    <t>年間労働時間</t>
    <rPh sb="0" eb="2">
      <t>ネンカン</t>
    </rPh>
    <rPh sb="2" eb="4">
      <t>ロウドウ</t>
    </rPh>
    <rPh sb="4" eb="6">
      <t>ジカン</t>
    </rPh>
    <phoneticPr fontId="2"/>
  </si>
  <si>
    <t>（参考）経営の構成</t>
    <rPh sb="1" eb="3">
      <t>サンコウ</t>
    </rPh>
    <phoneticPr fontId="2"/>
  </si>
  <si>
    <t>（１）構成員・役員</t>
    <rPh sb="3" eb="4">
      <t>カマエ</t>
    </rPh>
    <rPh sb="4" eb="5">
      <t>シゲル</t>
    </rPh>
    <rPh sb="5" eb="6">
      <t>イン</t>
    </rPh>
    <rPh sb="7" eb="9">
      <t>ヤクイン</t>
    </rPh>
    <phoneticPr fontId="2"/>
  </si>
  <si>
    <r>
      <rPr>
        <sz val="12"/>
        <rFont val="ＭＳ 明朝"/>
        <family val="1"/>
        <charset val="128"/>
      </rPr>
      <t xml:space="preserve">氏    名
</t>
    </r>
    <r>
      <rPr>
        <sz val="9"/>
        <rFont val="ＭＳ 明朝"/>
        <family val="1"/>
        <charset val="128"/>
      </rPr>
      <t>(法人経営にあっては役員の氏名）</t>
    </r>
    <phoneticPr fontId="2"/>
  </si>
  <si>
    <t>年齢</t>
  </si>
  <si>
    <t>性別</t>
  </si>
  <si>
    <t>代表者との続柄(法人経営にあっては役職)</t>
  </si>
  <si>
    <t>担当業務</t>
  </si>
  <si>
    <t>（２）雇  用  者</t>
    <phoneticPr fontId="2"/>
  </si>
  <si>
    <t>常時雇（年間）</t>
  </si>
  <si>
    <t>現状</t>
  </si>
  <si>
    <t>人</t>
  </si>
  <si>
    <t>見通し</t>
  </si>
  <si>
    <t>臨時雇（年間）</t>
  </si>
  <si>
    <t>延べ人数</t>
  </si>
  <si>
    <t>（代表者）</t>
    <phoneticPr fontId="2"/>
  </si>
  <si>
    <t>数量</t>
    <rPh sb="0" eb="2">
      <t>スウリョウ</t>
    </rPh>
    <phoneticPr fontId="2"/>
  </si>
  <si>
    <t>備考</t>
    <rPh sb="0" eb="2">
      <t>ビコウ</t>
    </rPh>
    <phoneticPr fontId="2"/>
  </si>
  <si>
    <t>農業用機械等の名称</t>
    <rPh sb="0" eb="3">
      <t>ノウギョウヨウ</t>
    </rPh>
    <rPh sb="3" eb="5">
      <t>キカイ</t>
    </rPh>
    <rPh sb="5" eb="6">
      <t>トウ</t>
    </rPh>
    <rPh sb="7" eb="9">
      <t>メイショウ</t>
    </rPh>
    <phoneticPr fontId="2"/>
  </si>
  <si>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2"/>
  </si>
  <si>
    <t>（②「（３）農用地及び農業生産施設」に記載しているものは記載不要。）</t>
    <phoneticPr fontId="2"/>
  </si>
  <si>
    <t>建物及びその附属設備、構築物並びにソフトウェア等を記載する。</t>
    <rPh sb="23" eb="24">
      <t>トウ</t>
    </rPh>
    <phoneticPr fontId="2"/>
  </si>
  <si>
    <t>生産量</t>
    <rPh sb="0" eb="3">
      <t>セイサンリョウ</t>
    </rPh>
    <phoneticPr fontId="2"/>
  </si>
  <si>
    <t>連絡先</t>
    <rPh sb="0" eb="3">
      <t>レンラクサキ</t>
    </rPh>
    <phoneticPr fontId="2"/>
  </si>
  <si>
    <t>⑥　その他の農業経営の改善に関する現状と目標・措置</t>
    <rPh sb="4" eb="5">
      <t>ホカ</t>
    </rPh>
    <rPh sb="6" eb="8">
      <t>ノウギョウ</t>
    </rPh>
    <rPh sb="8" eb="10">
      <t>ケイエイ</t>
    </rPh>
    <rPh sb="11" eb="13">
      <t>カイゼン</t>
    </rPh>
    <rPh sb="14" eb="15">
      <t>カン</t>
    </rPh>
    <rPh sb="23" eb="25">
      <t>ソチ</t>
    </rPh>
    <phoneticPr fontId="2"/>
  </si>
  <si>
    <t xml:space="preserve">□稲作 □麦類作 □雑穀・いも類・豆類 □工芸農作物 □露地野菜 </t>
    <rPh sb="1" eb="3">
      <t>イナサク</t>
    </rPh>
    <rPh sb="5" eb="7">
      <t>ムギルイ</t>
    </rPh>
    <rPh sb="7" eb="8">
      <t>サク</t>
    </rPh>
    <phoneticPr fontId="2"/>
  </si>
  <si>
    <t>④　経営管理の合理化に関する現状と目標・措置</t>
    <phoneticPr fontId="2"/>
  </si>
  <si>
    <t>⑤　農業従事の態様の改善に関する現状と目標・措置</t>
    <phoneticPr fontId="2"/>
  </si>
  <si>
    <t>申請者</t>
    <rPh sb="0" eb="3">
      <t>シンセイシャ</t>
    </rPh>
    <phoneticPr fontId="2"/>
  </si>
  <si>
    <t>住所</t>
    <rPh sb="0" eb="2">
      <t>ジュウショ</t>
    </rPh>
    <phoneticPr fontId="2"/>
  </si>
  <si>
    <t>　　　　　　　　　　　</t>
    <phoneticPr fontId="2"/>
  </si>
  <si>
    <t>現　状</t>
    <phoneticPr fontId="2"/>
  </si>
  <si>
    <t>棟</t>
    <rPh sb="0" eb="1">
      <t>トウ</t>
    </rPh>
    <phoneticPr fontId="2"/>
  </si>
  <si>
    <t>㎡</t>
    <phoneticPr fontId="2"/>
  </si>
  <si>
    <t>経 営 面 積 合 計</t>
    <phoneticPr fontId="2"/>
  </si>
  <si>
    <t>その他</t>
    <phoneticPr fontId="2"/>
  </si>
  <si>
    <t>個人・法人名</t>
    <phoneticPr fontId="2"/>
  </si>
  <si>
    <t>作付面積(a)</t>
    <phoneticPr fontId="2"/>
  </si>
  <si>
    <t>年間農業
従事時間</t>
    <rPh sb="7" eb="9">
      <t>ジカン</t>
    </rPh>
    <phoneticPr fontId="2"/>
  </si>
  <si>
    <t>□施設野菜 □果樹類 □花き・花木　□その他の作物（　　　　）</t>
    <phoneticPr fontId="2"/>
  </si>
  <si>
    <t>時間</t>
    <rPh sb="0" eb="2">
      <t>ジカン</t>
    </rPh>
    <phoneticPr fontId="2"/>
  </si>
  <si>
    <t xml:space="preserve">          農業経営改善計画(認定農業者)目標の経営概況調査票</t>
    <rPh sb="10" eb="12">
      <t>ノウギョウ</t>
    </rPh>
    <rPh sb="12" eb="14">
      <t>ケイエイ</t>
    </rPh>
    <rPh sb="14" eb="16">
      <t>カイゼン</t>
    </rPh>
    <rPh sb="16" eb="18">
      <t>ケイカク</t>
    </rPh>
    <rPh sb="19" eb="21">
      <t>ニンテイ</t>
    </rPh>
    <rPh sb="21" eb="24">
      <t>ノウギョウシャ</t>
    </rPh>
    <rPh sb="25" eb="27">
      <t>モクヒョウ</t>
    </rPh>
    <rPh sb="28" eb="30">
      <t>ケイエイ</t>
    </rPh>
    <rPh sb="30" eb="32">
      <t>ガイキョウ</t>
    </rPh>
    <rPh sb="32" eb="34">
      <t>チョウサ</t>
    </rPh>
    <rPh sb="34" eb="35">
      <t>ヒョウ</t>
    </rPh>
    <phoneticPr fontId="2"/>
  </si>
  <si>
    <t>氏　　　　　　　　　　名</t>
    <rPh sb="0" eb="1">
      <t>シ</t>
    </rPh>
    <rPh sb="11" eb="12">
      <t>メイ</t>
    </rPh>
    <phoneticPr fontId="2"/>
  </si>
  <si>
    <t>年　齢</t>
    <rPh sb="0" eb="1">
      <t>トシ</t>
    </rPh>
    <rPh sb="2" eb="3">
      <t>ヨワイ</t>
    </rPh>
    <phoneticPr fontId="2"/>
  </si>
  <si>
    <t>営　　農　　類　　型</t>
    <rPh sb="0" eb="1">
      <t>エイ</t>
    </rPh>
    <rPh sb="3" eb="4">
      <t>ノウ</t>
    </rPh>
    <rPh sb="6" eb="7">
      <t>タグイ</t>
    </rPh>
    <rPh sb="9" eb="10">
      <t>カタ</t>
    </rPh>
    <phoneticPr fontId="2"/>
  </si>
  <si>
    <t>審査年月日</t>
    <rPh sb="0" eb="2">
      <t>シンサ</t>
    </rPh>
    <rPh sb="2" eb="5">
      <t>ネンガッピ</t>
    </rPh>
    <phoneticPr fontId="2"/>
  </si>
  <si>
    <t>備　考</t>
    <rPh sb="0" eb="1">
      <t>ビ</t>
    </rPh>
    <rPh sb="2" eb="3">
      <t>コウ</t>
    </rPh>
    <phoneticPr fontId="2"/>
  </si>
  <si>
    <t>１　目標の経営概況</t>
    <rPh sb="2" eb="4">
      <t>モクヒョウ</t>
    </rPh>
    <rPh sb="5" eb="7">
      <t>ケイエイ</t>
    </rPh>
    <rPh sb="7" eb="9">
      <t>ガイキョウ</t>
    </rPh>
    <phoneticPr fontId="2"/>
  </si>
  <si>
    <t>コピペ用</t>
    <rPh sb="3" eb="4">
      <t>ヨウ</t>
    </rPh>
    <phoneticPr fontId="2"/>
  </si>
  <si>
    <t>受託用</t>
    <rPh sb="0" eb="2">
      <t>ジュタク</t>
    </rPh>
    <rPh sb="2" eb="3">
      <t>ヨウ</t>
    </rPh>
    <phoneticPr fontId="2"/>
  </si>
  <si>
    <t>項　　目　/　作　　目</t>
    <rPh sb="0" eb="1">
      <t>コウ</t>
    </rPh>
    <rPh sb="3" eb="4">
      <t>メ</t>
    </rPh>
    <rPh sb="7" eb="8">
      <t>サク</t>
    </rPh>
    <rPh sb="10" eb="11">
      <t>モク</t>
    </rPh>
    <phoneticPr fontId="2"/>
  </si>
  <si>
    <t>計</t>
    <rPh sb="0" eb="1">
      <t>ケイ</t>
    </rPh>
    <phoneticPr fontId="2"/>
  </si>
  <si>
    <t>米用数式9～15</t>
    <rPh sb="0" eb="2">
      <t>コメヨウ</t>
    </rPh>
    <rPh sb="2" eb="4">
      <t>スウシキ</t>
    </rPh>
    <phoneticPr fontId="2"/>
  </si>
  <si>
    <t>花用数式9～15</t>
    <rPh sb="0" eb="1">
      <t>ハナ</t>
    </rPh>
    <rPh sb="1" eb="2">
      <t>ヨウ</t>
    </rPh>
    <rPh sb="2" eb="4">
      <t>スウシキ</t>
    </rPh>
    <phoneticPr fontId="2"/>
  </si>
  <si>
    <t>球根用数式9～15</t>
    <rPh sb="0" eb="2">
      <t>キュウコン</t>
    </rPh>
    <rPh sb="2" eb="3">
      <t>ヨウ</t>
    </rPh>
    <rPh sb="3" eb="5">
      <t>スウシキ</t>
    </rPh>
    <phoneticPr fontId="2"/>
  </si>
  <si>
    <t>受託用数式9～15</t>
    <rPh sb="0" eb="2">
      <t>ジュタク</t>
    </rPh>
    <rPh sb="2" eb="3">
      <t>ヨウ</t>
    </rPh>
    <rPh sb="3" eb="5">
      <t>スウシキ</t>
    </rPh>
    <phoneticPr fontId="2"/>
  </si>
  <si>
    <t>乾燥・調製9～15</t>
    <rPh sb="0" eb="2">
      <t>カンソウ</t>
    </rPh>
    <rPh sb="3" eb="5">
      <t>チョウセイ</t>
    </rPh>
    <phoneticPr fontId="2"/>
  </si>
  <si>
    <t>酪農数式9～15</t>
    <rPh sb="0" eb="2">
      <t>ラクノウ</t>
    </rPh>
    <rPh sb="2" eb="4">
      <t>スウシキ</t>
    </rPh>
    <phoneticPr fontId="2"/>
  </si>
  <si>
    <t>肉牛数式9～15</t>
    <rPh sb="0" eb="1">
      <t>ニク</t>
    </rPh>
    <rPh sb="1" eb="2">
      <t>ギュウ</t>
    </rPh>
    <rPh sb="2" eb="4">
      <t>スウシキ</t>
    </rPh>
    <phoneticPr fontId="2"/>
  </si>
  <si>
    <t>ヨーグルト数式9～15</t>
    <rPh sb="5" eb="7">
      <t>スウシキ</t>
    </rPh>
    <phoneticPr fontId="2"/>
  </si>
  <si>
    <t>堆肥製造数式9～15</t>
    <rPh sb="0" eb="2">
      <t>タイヒ</t>
    </rPh>
    <rPh sb="2" eb="4">
      <t>セイゾウ</t>
    </rPh>
    <rPh sb="4" eb="6">
      <t>スウシキ</t>
    </rPh>
    <phoneticPr fontId="2"/>
  </si>
  <si>
    <t>面    積(a)            　①</t>
    <rPh sb="0" eb="1">
      <t>メン</t>
    </rPh>
    <rPh sb="5" eb="6">
      <t>セキ</t>
    </rPh>
    <phoneticPr fontId="2"/>
  </si>
  <si>
    <t>単</t>
    <rPh sb="0" eb="1">
      <t>タン</t>
    </rPh>
    <phoneticPr fontId="2"/>
  </si>
  <si>
    <t>収穫・出荷量(kg・本/10a)</t>
    <rPh sb="0" eb="2">
      <t>シュウカク</t>
    </rPh>
    <rPh sb="3" eb="6">
      <t>シュッカリョウ</t>
    </rPh>
    <rPh sb="10" eb="11">
      <t>ホン</t>
    </rPh>
    <phoneticPr fontId="2"/>
  </si>
  <si>
    <t>本</t>
    <rPh sb="0" eb="1">
      <t>ホン</t>
    </rPh>
    <phoneticPr fontId="2"/>
  </si>
  <si>
    <t>球</t>
    <rPh sb="0" eb="1">
      <t>キュウ</t>
    </rPh>
    <phoneticPr fontId="2"/>
  </si>
  <si>
    <t>反</t>
    <rPh sb="0" eb="1">
      <t>タン</t>
    </rPh>
    <phoneticPr fontId="2"/>
  </si>
  <si>
    <t>袋</t>
    <rPh sb="0" eb="1">
      <t>フクロ</t>
    </rPh>
    <phoneticPr fontId="2"/>
  </si>
  <si>
    <t>頭</t>
    <rPh sb="0" eb="1">
      <t>トウ</t>
    </rPh>
    <phoneticPr fontId="2"/>
  </si>
  <si>
    <t>位</t>
    <rPh sb="0" eb="1">
      <t>クライ</t>
    </rPh>
    <phoneticPr fontId="2"/>
  </si>
  <si>
    <t>労　働　時　間(hr/10a)   ②</t>
    <rPh sb="0" eb="1">
      <t>ロウ</t>
    </rPh>
    <rPh sb="2" eb="3">
      <t>ドウ</t>
    </rPh>
    <rPh sb="4" eb="5">
      <t>トキ</t>
    </rPh>
    <rPh sb="6" eb="7">
      <t>アイダ</t>
    </rPh>
    <phoneticPr fontId="2"/>
  </si>
  <si>
    <t>当</t>
    <rPh sb="0" eb="1">
      <t>ア</t>
    </rPh>
    <phoneticPr fontId="2"/>
  </si>
  <si>
    <t>販　  売　 額(千円/10a)  ③</t>
    <rPh sb="0" eb="1">
      <t>ハン</t>
    </rPh>
    <rPh sb="4" eb="5">
      <t>バイ</t>
    </rPh>
    <rPh sb="7" eb="8">
      <t>ガク</t>
    </rPh>
    <rPh sb="9" eb="11">
      <t>センエン</t>
    </rPh>
    <phoneticPr fontId="2"/>
  </si>
  <si>
    <t>直 接 経 営 費(千円/10a) ④</t>
    <rPh sb="0" eb="1">
      <t>チョク</t>
    </rPh>
    <rPh sb="2" eb="3">
      <t>セツ</t>
    </rPh>
    <rPh sb="4" eb="5">
      <t>キョウ</t>
    </rPh>
    <rPh sb="6" eb="7">
      <t>エイ</t>
    </rPh>
    <rPh sb="8" eb="9">
      <t>ヒ</t>
    </rPh>
    <rPh sb="10" eb="12">
      <t>センエン</t>
    </rPh>
    <phoneticPr fontId="2"/>
  </si>
  <si>
    <t>利　益(千円) ③－④＝⑤</t>
    <rPh sb="0" eb="1">
      <t>リ</t>
    </rPh>
    <rPh sb="2" eb="3">
      <t>エキ</t>
    </rPh>
    <rPh sb="4" eb="6">
      <t>センエン</t>
    </rPh>
    <phoneticPr fontId="2"/>
  </si>
  <si>
    <t>減価償却費･修繕費(千円)　 ⑥</t>
    <rPh sb="0" eb="1">
      <t>ゲン</t>
    </rPh>
    <rPh sb="1" eb="2">
      <t>アタイ</t>
    </rPh>
    <rPh sb="2" eb="3">
      <t>ツグナ</t>
    </rPh>
    <rPh sb="3" eb="4">
      <t>キャク</t>
    </rPh>
    <rPh sb="4" eb="5">
      <t>ヒ</t>
    </rPh>
    <rPh sb="6" eb="9">
      <t>シュウゼンヒ</t>
    </rPh>
    <rPh sb="10" eb="12">
      <t>センエン</t>
    </rPh>
    <phoneticPr fontId="2"/>
  </si>
  <si>
    <t>（１ページ目の目標年間労働時間）</t>
    <rPh sb="5" eb="6">
      <t>メ</t>
    </rPh>
    <rPh sb="7" eb="9">
      <t>モクヒョウ</t>
    </rPh>
    <rPh sb="9" eb="11">
      <t>ネンカン</t>
    </rPh>
    <rPh sb="11" eb="13">
      <t>ロウドウ</t>
    </rPh>
    <rPh sb="13" eb="15">
      <t>ジカン</t>
    </rPh>
    <phoneticPr fontId="2"/>
  </si>
  <si>
    <t>年    間</t>
    <rPh sb="0" eb="1">
      <t>トシ</t>
    </rPh>
    <rPh sb="5" eb="6">
      <t>アイダ</t>
    </rPh>
    <phoneticPr fontId="2"/>
  </si>
  <si>
    <t>主たる従事者(hr)</t>
    <rPh sb="0" eb="1">
      <t>シュ</t>
    </rPh>
    <rPh sb="3" eb="6">
      <t>ジュウジシャ</t>
    </rPh>
    <phoneticPr fontId="2"/>
  </si>
  <si>
    <t>１日の労働時間（主）→</t>
    <rPh sb="1" eb="2">
      <t>ニチ</t>
    </rPh>
    <rPh sb="3" eb="5">
      <t>ロウドウ</t>
    </rPh>
    <rPh sb="5" eb="7">
      <t>ジカン</t>
    </rPh>
    <rPh sb="8" eb="9">
      <t>シュ</t>
    </rPh>
    <phoneticPr fontId="2"/>
  </si>
  <si>
    <t>労働時間</t>
    <rPh sb="0" eb="2">
      <t>ロウドウ</t>
    </rPh>
    <rPh sb="2" eb="4">
      <t>ジカン</t>
    </rPh>
    <phoneticPr fontId="2"/>
  </si>
  <si>
    <t>補助従事者(hr) ⑦</t>
    <rPh sb="0" eb="2">
      <t>ホジョ</t>
    </rPh>
    <rPh sb="2" eb="5">
      <t>ジュウジシャ</t>
    </rPh>
    <phoneticPr fontId="2"/>
  </si>
  <si>
    <r>
      <t>１日の労働時間（</t>
    </r>
    <r>
      <rPr>
        <b/>
        <sz val="9"/>
        <rFont val="ＭＳ Ｐゴシック"/>
        <family val="3"/>
        <charset val="128"/>
      </rPr>
      <t>補</t>
    </r>
    <r>
      <rPr>
        <sz val="9"/>
        <rFont val="ＭＳ Ｐゴシック"/>
        <family val="3"/>
        <charset val="128"/>
      </rPr>
      <t>）→</t>
    </r>
    <rPh sb="1" eb="2">
      <t>ニチ</t>
    </rPh>
    <rPh sb="3" eb="5">
      <t>ロウドウ</t>
    </rPh>
    <rPh sb="5" eb="7">
      <t>ジカン</t>
    </rPh>
    <rPh sb="8" eb="9">
      <t>ホ</t>
    </rPh>
    <phoneticPr fontId="2"/>
  </si>
  <si>
    <t>雇用従事者(hr) ⑧</t>
    <rPh sb="0" eb="2">
      <t>コヨウ</t>
    </rPh>
    <rPh sb="2" eb="4">
      <t>ジュウジ</t>
    </rPh>
    <rPh sb="4" eb="5">
      <t>シャ</t>
    </rPh>
    <phoneticPr fontId="2"/>
  </si>
  <si>
    <t>（試算書の年間労働時間計）</t>
    <rPh sb="1" eb="3">
      <t>シサン</t>
    </rPh>
    <rPh sb="3" eb="4">
      <t>ショ</t>
    </rPh>
    <rPh sb="5" eb="7">
      <t>ネンカン</t>
    </rPh>
    <rPh sb="7" eb="9">
      <t>ロウドウ</t>
    </rPh>
    <rPh sb="9" eb="11">
      <t>ジカン</t>
    </rPh>
    <rPh sb="11" eb="12">
      <t>ケイ</t>
    </rPh>
    <phoneticPr fontId="2"/>
  </si>
  <si>
    <t>米用数式20～23</t>
    <rPh sb="0" eb="2">
      <t>コメヨウ</t>
    </rPh>
    <rPh sb="2" eb="4">
      <t>スウシキ</t>
    </rPh>
    <phoneticPr fontId="2"/>
  </si>
  <si>
    <t>花用数式20～23</t>
    <rPh sb="0" eb="1">
      <t>ハナ</t>
    </rPh>
    <rPh sb="1" eb="2">
      <t>ヨウ</t>
    </rPh>
    <rPh sb="2" eb="4">
      <t>スウシキ</t>
    </rPh>
    <phoneticPr fontId="2"/>
  </si>
  <si>
    <t>球根数式20～23</t>
    <rPh sb="0" eb="2">
      <t>キュウコン</t>
    </rPh>
    <rPh sb="2" eb="4">
      <t>スウシキ</t>
    </rPh>
    <phoneticPr fontId="2"/>
  </si>
  <si>
    <t>受託数式20～23</t>
    <rPh sb="0" eb="2">
      <t>ジュタク</t>
    </rPh>
    <rPh sb="2" eb="4">
      <t>スウシキ</t>
    </rPh>
    <phoneticPr fontId="2"/>
  </si>
  <si>
    <t>乾燥・調製20～23</t>
    <rPh sb="0" eb="2">
      <t>カンソウ</t>
    </rPh>
    <rPh sb="3" eb="5">
      <t>チョウセイ</t>
    </rPh>
    <phoneticPr fontId="2"/>
  </si>
  <si>
    <t>酪農20～23</t>
    <rPh sb="0" eb="2">
      <t>ラクノウ</t>
    </rPh>
    <phoneticPr fontId="2"/>
  </si>
  <si>
    <t>肉牛20～23</t>
    <rPh sb="0" eb="2">
      <t>ニクギュウ</t>
    </rPh>
    <phoneticPr fontId="2"/>
  </si>
  <si>
    <t>堆肥製造20～23</t>
    <rPh sb="0" eb="2">
      <t>タイヒ</t>
    </rPh>
    <rPh sb="2" eb="4">
      <t>セイゾウ</t>
    </rPh>
    <phoneticPr fontId="2"/>
  </si>
  <si>
    <t>総　労　働　時　間(hr) 　　</t>
    <rPh sb="0" eb="1">
      <t>ソウ</t>
    </rPh>
    <rPh sb="2" eb="3">
      <t>ロウ</t>
    </rPh>
    <rPh sb="4" eb="5">
      <t>ドウ</t>
    </rPh>
    <rPh sb="6" eb="7">
      <t>トキ</t>
    </rPh>
    <rPh sb="8" eb="9">
      <t>アイダ</t>
    </rPh>
    <phoneticPr fontId="2"/>
  </si>
  <si>
    <t>同じになるように。</t>
    <rPh sb="0" eb="1">
      <t>オナ</t>
    </rPh>
    <phoneticPr fontId="2"/>
  </si>
  <si>
    <t>所 　　　得 　　　計(千円)</t>
    <rPh sb="0" eb="1">
      <t>トコロ</t>
    </rPh>
    <rPh sb="5" eb="6">
      <t>エ</t>
    </rPh>
    <rPh sb="10" eb="11">
      <t>ケイ</t>
    </rPh>
    <rPh sb="12" eb="14">
      <t>センエン</t>
    </rPh>
    <phoneticPr fontId="2"/>
  </si>
  <si>
    <t>雇　  用　  労　  賃(千円)　　　　　　　　　　　　　　　　　　　</t>
    <rPh sb="0" eb="1">
      <t>ヤトイ</t>
    </rPh>
    <rPh sb="4" eb="5">
      <t>ヨウ</t>
    </rPh>
    <rPh sb="8" eb="9">
      <t>ロウ</t>
    </rPh>
    <rPh sb="12" eb="13">
      <t>チン</t>
    </rPh>
    <rPh sb="14" eb="16">
      <t>センエン</t>
    </rPh>
    <phoneticPr fontId="2"/>
  </si>
  <si>
    <t>(単価</t>
    <rPh sb="1" eb="3">
      <t>タンカ</t>
    </rPh>
    <phoneticPr fontId="2"/>
  </si>
  <si>
    <t>円） 単価×⑧＝⑪</t>
    <rPh sb="0" eb="1">
      <t>エン</t>
    </rPh>
    <phoneticPr fontId="2"/>
  </si>
  <si>
    <t xml:space="preserve">補助従事者給与控除(千円) 　　 </t>
    <rPh sb="0" eb="2">
      <t>ホジョ</t>
    </rPh>
    <rPh sb="2" eb="5">
      <t>ジュウジシャ</t>
    </rPh>
    <rPh sb="5" eb="7">
      <t>キュウヨ</t>
    </rPh>
    <rPh sb="7" eb="9">
      <t>コウジョ</t>
    </rPh>
    <rPh sb="10" eb="12">
      <t>センエン</t>
    </rPh>
    <phoneticPr fontId="2"/>
  </si>
  <si>
    <t>（１ページ目の目標所得）</t>
    <rPh sb="5" eb="6">
      <t>メ</t>
    </rPh>
    <rPh sb="7" eb="9">
      <t>モクヒョウ</t>
    </rPh>
    <rPh sb="9" eb="11">
      <t>ショトク</t>
    </rPh>
    <phoneticPr fontId="2"/>
  </si>
  <si>
    <t>)円　単価×⑦＝⑫</t>
    <rPh sb="1" eb="2">
      <t>エン</t>
    </rPh>
    <phoneticPr fontId="2"/>
  </si>
  <si>
    <t>千円</t>
    <rPh sb="0" eb="2">
      <t>センエン</t>
    </rPh>
    <phoneticPr fontId="2"/>
  </si>
  <si>
    <t>主たる農業従事者所得(千円)　</t>
  </si>
  <si>
    <t>同じになるように。320まんえん（3,200千円×主たる人数）いじょう。</t>
    <rPh sb="0" eb="1">
      <t>オナ</t>
    </rPh>
    <rPh sb="22" eb="24">
      <t>センエン</t>
    </rPh>
    <rPh sb="25" eb="26">
      <t>シュ</t>
    </rPh>
    <rPh sb="28" eb="30">
      <t>ニンズウ</t>
    </rPh>
    <phoneticPr fontId="2"/>
  </si>
  <si>
    <t>２　総合判定欄</t>
    <rPh sb="2" eb="4">
      <t>ソウゴウ</t>
    </rPh>
    <rPh sb="4" eb="6">
      <t>ハンテイ</t>
    </rPh>
    <rPh sb="6" eb="7">
      <t>ラン</t>
    </rPh>
    <phoneticPr fontId="2"/>
  </si>
  <si>
    <t>合　　否(○又は×)</t>
    <rPh sb="0" eb="1">
      <t>ゴウ</t>
    </rPh>
    <rPh sb="3" eb="4">
      <t>イナ</t>
    </rPh>
    <rPh sb="6" eb="7">
      <t>マタ</t>
    </rPh>
    <phoneticPr fontId="2"/>
  </si>
  <si>
    <t>摘　　　　　　　　　　　　　　　　　　　　要</t>
    <rPh sb="0" eb="1">
      <t>チャク</t>
    </rPh>
    <rPh sb="21" eb="22">
      <t>ヨウ</t>
    </rPh>
    <phoneticPr fontId="2"/>
  </si>
  <si>
    <t>米36.37</t>
    <rPh sb="0" eb="1">
      <t>コメ</t>
    </rPh>
    <phoneticPr fontId="2"/>
  </si>
  <si>
    <t>花36.37</t>
    <rPh sb="0" eb="1">
      <t>ハナ</t>
    </rPh>
    <phoneticPr fontId="2"/>
  </si>
  <si>
    <t>球根36.37</t>
    <rPh sb="0" eb="2">
      <t>キュウコン</t>
    </rPh>
    <phoneticPr fontId="2"/>
  </si>
  <si>
    <t>受託36.37</t>
    <rPh sb="0" eb="2">
      <t>ジュタク</t>
    </rPh>
    <phoneticPr fontId="2"/>
  </si>
  <si>
    <t>乾燥・調製36.37</t>
    <rPh sb="0" eb="2">
      <t>カンソウ</t>
    </rPh>
    <rPh sb="3" eb="5">
      <t>チョウセイ</t>
    </rPh>
    <phoneticPr fontId="2"/>
  </si>
  <si>
    <t>酪農36.37</t>
    <rPh sb="0" eb="2">
      <t>ラクノウ</t>
    </rPh>
    <phoneticPr fontId="2"/>
  </si>
  <si>
    <t>肉牛36.37</t>
    <rPh sb="0" eb="2">
      <t>ニクギュウ</t>
    </rPh>
    <phoneticPr fontId="2"/>
  </si>
  <si>
    <t>ヨーグルト36.37</t>
    <phoneticPr fontId="2"/>
  </si>
  <si>
    <t>堆肥製造36.37</t>
    <rPh sb="0" eb="2">
      <t>タイヒ</t>
    </rPh>
    <rPh sb="2" eb="4">
      <t>セイゾウ</t>
    </rPh>
    <phoneticPr fontId="2"/>
  </si>
  <si>
    <t>販　売　額(千円)</t>
    <rPh sb="0" eb="1">
      <t>ハン</t>
    </rPh>
    <rPh sb="2" eb="3">
      <t>バイ</t>
    </rPh>
    <rPh sb="4" eb="5">
      <t>ガク</t>
    </rPh>
    <rPh sb="6" eb="8">
      <t>センエン</t>
    </rPh>
    <phoneticPr fontId="2"/>
  </si>
  <si>
    <t>直接経営費(千円）</t>
    <rPh sb="0" eb="2">
      <t>チョクセツ</t>
    </rPh>
    <rPh sb="2" eb="5">
      <t>ケイエイヒ</t>
    </rPh>
    <rPh sb="6" eb="8">
      <t>センエン</t>
    </rPh>
    <phoneticPr fontId="2"/>
  </si>
  <si>
    <t>減価償却費等(千円)</t>
    <rPh sb="0" eb="2">
      <t>ゲンカ</t>
    </rPh>
    <rPh sb="2" eb="5">
      <t>ショウキャクヒ</t>
    </rPh>
    <rPh sb="5" eb="6">
      <t>トウ</t>
    </rPh>
    <rPh sb="7" eb="9">
      <t>センエン</t>
    </rPh>
    <phoneticPr fontId="2"/>
  </si>
  <si>
    <t>所　　　得(千円）</t>
    <rPh sb="0" eb="1">
      <t>トコロ</t>
    </rPh>
    <rPh sb="4" eb="5">
      <t>トク</t>
    </rPh>
    <rPh sb="6" eb="8">
      <t>センエン</t>
    </rPh>
    <phoneticPr fontId="2"/>
  </si>
  <si>
    <t>★積算根拠</t>
    <rPh sb="1" eb="3">
      <t>セキサン</t>
    </rPh>
    <rPh sb="3" eb="5">
      <t>コンキョ</t>
    </rPh>
    <phoneticPr fontId="2"/>
  </si>
  <si>
    <t>米数式48.49</t>
    <rPh sb="0" eb="1">
      <t>コメ</t>
    </rPh>
    <rPh sb="1" eb="3">
      <t>スウシキ</t>
    </rPh>
    <phoneticPr fontId="2"/>
  </si>
  <si>
    <t>花数式48.49</t>
    <rPh sb="0" eb="1">
      <t>ハナ</t>
    </rPh>
    <rPh sb="1" eb="3">
      <t>スウシキ</t>
    </rPh>
    <phoneticPr fontId="2"/>
  </si>
  <si>
    <t>球根48.49</t>
    <rPh sb="0" eb="2">
      <t>キュウコン</t>
    </rPh>
    <phoneticPr fontId="2"/>
  </si>
  <si>
    <t>受託48.49</t>
    <rPh sb="0" eb="2">
      <t>ジュタク</t>
    </rPh>
    <phoneticPr fontId="2"/>
  </si>
  <si>
    <t>乾燥・調製48.49</t>
    <rPh sb="0" eb="2">
      <t>カンソウ</t>
    </rPh>
    <rPh sb="3" eb="5">
      <t>チョウセイ</t>
    </rPh>
    <phoneticPr fontId="2"/>
  </si>
  <si>
    <t>酪農48.49</t>
    <rPh sb="0" eb="2">
      <t>ラクノウ</t>
    </rPh>
    <phoneticPr fontId="2"/>
  </si>
  <si>
    <t>肉牛48.49</t>
    <rPh sb="0" eb="2">
      <t>ニクギュウ</t>
    </rPh>
    <phoneticPr fontId="2"/>
  </si>
  <si>
    <t>堆肥製造48.49</t>
    <rPh sb="0" eb="2">
      <t>タイヒ</t>
    </rPh>
    <rPh sb="2" eb="4">
      <t>セイゾウ</t>
    </rPh>
    <phoneticPr fontId="2"/>
  </si>
  <si>
    <t>単価</t>
    <rPh sb="0" eb="2">
      <t>タンカ</t>
    </rPh>
    <phoneticPr fontId="2"/>
  </si>
  <si>
    <t>円/kg</t>
    <rPh sb="0" eb="1">
      <t>エン</t>
    </rPh>
    <phoneticPr fontId="2"/>
  </si>
  <si>
    <t>円/本</t>
    <rPh sb="0" eb="1">
      <t>エン</t>
    </rPh>
    <rPh sb="2" eb="3">
      <t>ホン</t>
    </rPh>
    <phoneticPr fontId="2"/>
  </si>
  <si>
    <t>円/球</t>
    <rPh sb="0" eb="1">
      <t>エン</t>
    </rPh>
    <rPh sb="2" eb="3">
      <t>キュウ</t>
    </rPh>
    <phoneticPr fontId="2"/>
  </si>
  <si>
    <t>円/反</t>
    <rPh sb="0" eb="1">
      <t>エン</t>
    </rPh>
    <rPh sb="2" eb="3">
      <t>タン</t>
    </rPh>
    <phoneticPr fontId="2"/>
  </si>
  <si>
    <t>円/袋</t>
    <rPh sb="0" eb="1">
      <t>エン</t>
    </rPh>
    <rPh sb="2" eb="3">
      <t>フクロ</t>
    </rPh>
    <phoneticPr fontId="2"/>
  </si>
  <si>
    <t>円/頭</t>
    <rPh sb="0" eb="1">
      <t>エン</t>
    </rPh>
    <rPh sb="2" eb="3">
      <t>トウ</t>
    </rPh>
    <phoneticPr fontId="2"/>
  </si>
  <si>
    <t>円/㎏</t>
    <rPh sb="0" eb="1">
      <t>エン</t>
    </rPh>
    <phoneticPr fontId="2"/>
  </si>
  <si>
    <t>収量</t>
    <rPh sb="0" eb="2">
      <t>シュウリョウ</t>
    </rPh>
    <phoneticPr fontId="2"/>
  </si>
  <si>
    <t>ℓ/頭</t>
    <rPh sb="2" eb="3">
      <t>トウ</t>
    </rPh>
    <phoneticPr fontId="2"/>
  </si>
  <si>
    <t>飼料米</t>
    <rPh sb="0" eb="2">
      <t>シリョウ</t>
    </rPh>
    <rPh sb="2" eb="3">
      <t>マイ</t>
    </rPh>
    <phoneticPr fontId="2"/>
  </si>
  <si>
    <t>1㎏当たり補助金除く</t>
    <rPh sb="2" eb="3">
      <t>ア</t>
    </rPh>
    <rPh sb="5" eb="8">
      <t>ホジョキン</t>
    </rPh>
    <rPh sb="8" eb="9">
      <t>ノゾ</t>
    </rPh>
    <phoneticPr fontId="2"/>
  </si>
  <si>
    <t>17.5円×540㎏＝9450円</t>
    <rPh sb="4" eb="5">
      <t>エン</t>
    </rPh>
    <rPh sb="15" eb="16">
      <t>エン</t>
    </rPh>
    <phoneticPr fontId="2"/>
  </si>
  <si>
    <t>10ａ当たり補助金除く</t>
    <rPh sb="3" eb="4">
      <t>ア</t>
    </rPh>
    <rPh sb="6" eb="9">
      <t>ホジョキン</t>
    </rPh>
    <rPh sb="9" eb="10">
      <t>ノゾ</t>
    </rPh>
    <phoneticPr fontId="2"/>
  </si>
  <si>
    <t>80000円+（167円×（540㎏-530㎏））＝81670円</t>
    <rPh sb="5" eb="6">
      <t>エン</t>
    </rPh>
    <rPh sb="11" eb="12">
      <t>エン</t>
    </rPh>
    <rPh sb="31" eb="32">
      <t>エン</t>
    </rPh>
    <phoneticPr fontId="2"/>
  </si>
  <si>
    <t>10ａ当たり補助金</t>
    <rPh sb="3" eb="4">
      <t>ア</t>
    </rPh>
    <rPh sb="6" eb="9">
      <t>ホジョキン</t>
    </rPh>
    <phoneticPr fontId="2"/>
  </si>
  <si>
    <t>10000円</t>
    <rPh sb="5" eb="6">
      <t>エン</t>
    </rPh>
    <phoneticPr fontId="2"/>
  </si>
  <si>
    <t>10ａ当たり面積加算</t>
    <rPh sb="3" eb="4">
      <t>ア</t>
    </rPh>
    <rPh sb="6" eb="8">
      <t>メンセキ</t>
    </rPh>
    <rPh sb="8" eb="10">
      <t>カサン</t>
    </rPh>
    <phoneticPr fontId="2"/>
  </si>
  <si>
    <t>（9450円+81670円+10000円）÷540㎏＝187円</t>
    <rPh sb="5" eb="6">
      <t>エン</t>
    </rPh>
    <rPh sb="12" eb="13">
      <t>エン</t>
    </rPh>
    <rPh sb="19" eb="20">
      <t>エン</t>
    </rPh>
    <rPh sb="30" eb="31">
      <t>エン</t>
    </rPh>
    <phoneticPr fontId="2"/>
  </si>
  <si>
    <t>1㎏当たり補助金含む単価</t>
    <rPh sb="2" eb="3">
      <t>ア</t>
    </rPh>
    <rPh sb="5" eb="8">
      <t>ホジョキン</t>
    </rPh>
    <rPh sb="8" eb="9">
      <t>フク</t>
    </rPh>
    <rPh sb="10" eb="12">
      <t>タンカ</t>
    </rPh>
    <phoneticPr fontId="2"/>
  </si>
  <si>
    <t>同　　　意　　　書</t>
    <rPh sb="0" eb="1">
      <t>ドウ</t>
    </rPh>
    <rPh sb="4" eb="5">
      <t>イ</t>
    </rPh>
    <rPh sb="8" eb="9">
      <t>ショ</t>
    </rPh>
    <phoneticPr fontId="2"/>
  </si>
  <si>
    <t>安　来　市　長　　　様</t>
    <rPh sb="0" eb="1">
      <t>アン</t>
    </rPh>
    <rPh sb="2" eb="3">
      <t>ライ</t>
    </rPh>
    <rPh sb="4" eb="5">
      <t>シ</t>
    </rPh>
    <rPh sb="6" eb="7">
      <t>チョウ</t>
    </rPh>
    <rPh sb="10" eb="11">
      <t>サマ</t>
    </rPh>
    <phoneticPr fontId="2"/>
  </si>
  <si>
    <t>氏名</t>
    <rPh sb="0" eb="2">
      <t>シメイ</t>
    </rPh>
    <phoneticPr fontId="2"/>
  </si>
  <si>
    <t>印</t>
    <rPh sb="0" eb="1">
      <t>シルシ</t>
    </rPh>
    <phoneticPr fontId="2"/>
  </si>
  <si>
    <t>　 私は、農業経営改善計画の認定に係る手続きにおいて、安来市が取得した私の個人情報を下記のとおり関係機関等に提供することについて同意します。</t>
    <rPh sb="2" eb="3">
      <t>ワタシ</t>
    </rPh>
    <rPh sb="5" eb="7">
      <t>ノウギョウ</t>
    </rPh>
    <rPh sb="7" eb="9">
      <t>ケイエイ</t>
    </rPh>
    <rPh sb="9" eb="11">
      <t>カイゼン</t>
    </rPh>
    <rPh sb="11" eb="13">
      <t>ケイカク</t>
    </rPh>
    <rPh sb="14" eb="16">
      <t>ニンテイ</t>
    </rPh>
    <rPh sb="17" eb="18">
      <t>カカワ</t>
    </rPh>
    <rPh sb="19" eb="21">
      <t>テツヅ</t>
    </rPh>
    <rPh sb="27" eb="30">
      <t>ヤス</t>
    </rPh>
    <rPh sb="31" eb="33">
      <t>シュトク</t>
    </rPh>
    <rPh sb="35" eb="36">
      <t>ワタシ</t>
    </rPh>
    <rPh sb="37" eb="39">
      <t>コジン</t>
    </rPh>
    <rPh sb="39" eb="41">
      <t>ジョウホウ</t>
    </rPh>
    <rPh sb="42" eb="44">
      <t>カキ</t>
    </rPh>
    <rPh sb="48" eb="50">
      <t>カンケイ</t>
    </rPh>
    <rPh sb="50" eb="52">
      <t>キカン</t>
    </rPh>
    <rPh sb="52" eb="53">
      <t>トウ</t>
    </rPh>
    <rPh sb="54" eb="56">
      <t>テイキョウ</t>
    </rPh>
    <rPh sb="64" eb="66">
      <t>ドウイ</t>
    </rPh>
    <phoneticPr fontId="2"/>
  </si>
  <si>
    <t>記</t>
    <rPh sb="0" eb="1">
      <t>キ</t>
    </rPh>
    <phoneticPr fontId="2"/>
  </si>
  <si>
    <t>１　提供する情報</t>
    <rPh sb="2" eb="4">
      <t>テイキョウ</t>
    </rPh>
    <rPh sb="6" eb="8">
      <t>ジョウホウ</t>
    </rPh>
    <phoneticPr fontId="2"/>
  </si>
  <si>
    <t>（１）農業経営改善計画認定申請書（写）</t>
    <rPh sb="3" eb="5">
      <t>ノウギョウ</t>
    </rPh>
    <rPh sb="5" eb="7">
      <t>ケイエイ</t>
    </rPh>
    <rPh sb="7" eb="9">
      <t>カイゼン</t>
    </rPh>
    <rPh sb="9" eb="11">
      <t>ケイカク</t>
    </rPh>
    <rPh sb="11" eb="13">
      <t>ニンテイ</t>
    </rPh>
    <rPh sb="13" eb="16">
      <t>シンセイショ</t>
    </rPh>
    <rPh sb="17" eb="18">
      <t>ウツ</t>
    </rPh>
    <phoneticPr fontId="2"/>
  </si>
  <si>
    <t>（２）農業経営改善計画認定書（写）</t>
    <rPh sb="3" eb="5">
      <t>ノウギョウ</t>
    </rPh>
    <rPh sb="5" eb="7">
      <t>ケイエイ</t>
    </rPh>
    <rPh sb="7" eb="9">
      <t>カイゼン</t>
    </rPh>
    <rPh sb="9" eb="11">
      <t>ケイカク</t>
    </rPh>
    <rPh sb="11" eb="13">
      <t>ニンテイ</t>
    </rPh>
    <rPh sb="13" eb="14">
      <t>ショ</t>
    </rPh>
    <rPh sb="15" eb="16">
      <t>ウツ</t>
    </rPh>
    <phoneticPr fontId="2"/>
  </si>
  <si>
    <t>２　情報を提供する関係機関等</t>
    <rPh sb="2" eb="4">
      <t>ジョウホウ</t>
    </rPh>
    <rPh sb="5" eb="7">
      <t>テイキョウ</t>
    </rPh>
    <rPh sb="9" eb="11">
      <t>カンケイ</t>
    </rPh>
    <rPh sb="11" eb="13">
      <t>キカン</t>
    </rPh>
    <rPh sb="13" eb="14">
      <t>ナド</t>
    </rPh>
    <phoneticPr fontId="2"/>
  </si>
  <si>
    <t>（１）国</t>
    <rPh sb="3" eb="4">
      <t>クニ</t>
    </rPh>
    <phoneticPr fontId="29"/>
  </si>
  <si>
    <t>（７）農業振興公社</t>
    <rPh sb="3" eb="5">
      <t>ノウギョウ</t>
    </rPh>
    <rPh sb="5" eb="7">
      <t>シンコウ</t>
    </rPh>
    <rPh sb="7" eb="9">
      <t>コウシャ</t>
    </rPh>
    <phoneticPr fontId="29"/>
  </si>
  <si>
    <t>（２）島根県</t>
    <rPh sb="3" eb="6">
      <t>シマネケン</t>
    </rPh>
    <phoneticPr fontId="29"/>
  </si>
  <si>
    <t>（８）農地中間管理機構</t>
    <rPh sb="3" eb="5">
      <t>ノウチ</t>
    </rPh>
    <rPh sb="5" eb="7">
      <t>チュウカン</t>
    </rPh>
    <rPh sb="7" eb="9">
      <t>カンリ</t>
    </rPh>
    <rPh sb="9" eb="11">
      <t>キコウ</t>
    </rPh>
    <phoneticPr fontId="29"/>
  </si>
  <si>
    <t>（３）農業協同組合</t>
    <rPh sb="3" eb="5">
      <t>ノウギョウ</t>
    </rPh>
    <rPh sb="5" eb="7">
      <t>キョウドウ</t>
    </rPh>
    <rPh sb="7" eb="9">
      <t>クミアイ</t>
    </rPh>
    <phoneticPr fontId="29"/>
  </si>
  <si>
    <t>（９）農地利用集積円滑化団体</t>
    <rPh sb="3" eb="5">
      <t>ノウチ</t>
    </rPh>
    <rPh sb="5" eb="7">
      <t>リヨウ</t>
    </rPh>
    <rPh sb="7" eb="9">
      <t>シュウセキ</t>
    </rPh>
    <rPh sb="9" eb="12">
      <t>エンカツカ</t>
    </rPh>
    <rPh sb="12" eb="14">
      <t>ダンタイ</t>
    </rPh>
    <phoneticPr fontId="29"/>
  </si>
  <si>
    <t>（４）農業委員会</t>
    <rPh sb="3" eb="5">
      <t>ノウギョウ</t>
    </rPh>
    <rPh sb="5" eb="8">
      <t>イインカイ</t>
    </rPh>
    <phoneticPr fontId="29"/>
  </si>
  <si>
    <t>（１０）安来農林振興協議会</t>
    <rPh sb="4" eb="6">
      <t>ヤスギ</t>
    </rPh>
    <rPh sb="6" eb="8">
      <t>ノウリン</t>
    </rPh>
    <rPh sb="8" eb="10">
      <t>シンコウ</t>
    </rPh>
    <rPh sb="10" eb="13">
      <t>キョウギカイ</t>
    </rPh>
    <phoneticPr fontId="29"/>
  </si>
  <si>
    <t>（５）日本政策金融公庫</t>
    <rPh sb="3" eb="5">
      <t>ニホン</t>
    </rPh>
    <rPh sb="5" eb="7">
      <t>セイサク</t>
    </rPh>
    <rPh sb="7" eb="9">
      <t>キンユウ</t>
    </rPh>
    <rPh sb="9" eb="11">
      <t>コウコ</t>
    </rPh>
    <phoneticPr fontId="29"/>
  </si>
  <si>
    <t>（１１）安来地域担い手育成総合支援協議会</t>
    <rPh sb="4" eb="6">
      <t>ヤスギ</t>
    </rPh>
    <rPh sb="6" eb="8">
      <t>チイキ</t>
    </rPh>
    <rPh sb="8" eb="9">
      <t>ニナ</t>
    </rPh>
    <rPh sb="10" eb="11">
      <t>テ</t>
    </rPh>
    <rPh sb="11" eb="13">
      <t>イクセイ</t>
    </rPh>
    <rPh sb="13" eb="15">
      <t>ソウゴウ</t>
    </rPh>
    <rPh sb="15" eb="17">
      <t>シエン</t>
    </rPh>
    <rPh sb="17" eb="20">
      <t>キョウギカイ</t>
    </rPh>
    <phoneticPr fontId="29"/>
  </si>
  <si>
    <t>（６）農業者年金基金</t>
    <rPh sb="3" eb="6">
      <t>ノウギョウシャ</t>
    </rPh>
    <rPh sb="6" eb="8">
      <t>ネンキン</t>
    </rPh>
    <rPh sb="8" eb="10">
      <t>キキン</t>
    </rPh>
    <phoneticPr fontId="29"/>
  </si>
  <si>
    <t>（１２）その他新規就農者支援に係る団体</t>
    <rPh sb="6" eb="7">
      <t>タ</t>
    </rPh>
    <rPh sb="7" eb="9">
      <t>シンキ</t>
    </rPh>
    <rPh sb="9" eb="12">
      <t>シュウノウシャ</t>
    </rPh>
    <rPh sb="12" eb="14">
      <t>シエン</t>
    </rPh>
    <rPh sb="15" eb="16">
      <t>カカ</t>
    </rPh>
    <rPh sb="17" eb="19">
      <t>ダンタイ</t>
    </rPh>
    <phoneticPr fontId="29"/>
  </si>
  <si>
    <t>３　提供を受けた関係機関等の利用目的</t>
    <rPh sb="2" eb="4">
      <t>テイキョウ</t>
    </rPh>
    <rPh sb="5" eb="6">
      <t>ウ</t>
    </rPh>
    <rPh sb="8" eb="10">
      <t>カンケイ</t>
    </rPh>
    <rPh sb="10" eb="12">
      <t>キカン</t>
    </rPh>
    <rPh sb="12" eb="13">
      <t>トウ</t>
    </rPh>
    <rPh sb="14" eb="16">
      <t>リヨウ</t>
    </rPh>
    <rPh sb="16" eb="18">
      <t>モクテキ</t>
    </rPh>
    <phoneticPr fontId="2"/>
  </si>
  <si>
    <t>（１）認定農業者に対する支援措置</t>
    <rPh sb="3" eb="5">
      <t>ニンテイ</t>
    </rPh>
    <rPh sb="5" eb="8">
      <t>ノウギョウシャ</t>
    </rPh>
    <rPh sb="9" eb="10">
      <t>タイ</t>
    </rPh>
    <rPh sb="12" eb="14">
      <t>シエン</t>
    </rPh>
    <rPh sb="14" eb="16">
      <t>ソチ</t>
    </rPh>
    <phoneticPr fontId="2"/>
  </si>
  <si>
    <t>（２）統計データとしての活用</t>
    <rPh sb="3" eb="5">
      <t>トウケイ</t>
    </rPh>
    <rPh sb="12" eb="14">
      <t>カツヨウ</t>
    </rPh>
    <phoneticPr fontId="2"/>
  </si>
  <si>
    <t>４　関係機関等における情報利用の条件</t>
    <rPh sb="2" eb="4">
      <t>カンケイ</t>
    </rPh>
    <rPh sb="4" eb="6">
      <t>キカン</t>
    </rPh>
    <rPh sb="6" eb="7">
      <t>トウ</t>
    </rPh>
    <rPh sb="11" eb="13">
      <t>ジョウホウ</t>
    </rPh>
    <rPh sb="13" eb="15">
      <t>リヨウ</t>
    </rPh>
    <rPh sb="16" eb="18">
      <t>ジョウケン</t>
    </rPh>
    <phoneticPr fontId="2"/>
  </si>
  <si>
    <t>（１）第三者に対し情報を開示しないこと</t>
    <rPh sb="3" eb="4">
      <t>ダイ</t>
    </rPh>
    <rPh sb="4" eb="6">
      <t>サンシャ</t>
    </rPh>
    <rPh sb="7" eb="8">
      <t>タイ</t>
    </rPh>
    <rPh sb="9" eb="11">
      <t>ジョウホウ</t>
    </rPh>
    <rPh sb="12" eb="14">
      <t>カイジ</t>
    </rPh>
    <phoneticPr fontId="2"/>
  </si>
  <si>
    <t>（２）支援措置の実施以外の目的に使用しないこと</t>
    <rPh sb="3" eb="5">
      <t>シエン</t>
    </rPh>
    <rPh sb="5" eb="7">
      <t>ソチ</t>
    </rPh>
    <rPh sb="8" eb="10">
      <t>ジッシ</t>
    </rPh>
    <rPh sb="10" eb="12">
      <t>イガイ</t>
    </rPh>
    <rPh sb="13" eb="15">
      <t>モクテキ</t>
    </rPh>
    <rPh sb="16" eb="18">
      <t>シヨウ</t>
    </rPh>
    <phoneticPr fontId="2"/>
  </si>
  <si>
    <t>（３）情報の管理を徹底すること</t>
    <rPh sb="3" eb="5">
      <t>ジョウホウ</t>
    </rPh>
    <rPh sb="6" eb="8">
      <t>カンリ</t>
    </rPh>
    <rPh sb="9" eb="11">
      <t>テッテイ</t>
    </rPh>
    <phoneticPr fontId="2"/>
  </si>
  <si>
    <t>Ｎｏ</t>
    <phoneticPr fontId="2"/>
  </si>
  <si>
    <t>－</t>
    <phoneticPr fontId="2"/>
  </si>
  <si>
    <t>kg</t>
    <phoneticPr fontId="2"/>
  </si>
  <si>
    <t>kg</t>
    <phoneticPr fontId="2"/>
  </si>
  <si>
    <t>た</t>
    <phoneticPr fontId="2"/>
  </si>
  <si>
    <t>り</t>
    <phoneticPr fontId="2"/>
  </si>
  <si>
    <t>ヨーグルト20～23</t>
    <phoneticPr fontId="2"/>
  </si>
  <si>
    <t>↑</t>
    <phoneticPr fontId="2"/>
  </si>
  <si>
    <t xml:space="preserve"> 　　　　　　　　 ②×①＝⑨</t>
    <phoneticPr fontId="2"/>
  </si>
  <si>
    <t>←</t>
    <phoneticPr fontId="2"/>
  </si>
  <si>
    <t>　　　　　　(⑤×①)－⑥＝⑩</t>
    <phoneticPr fontId="2"/>
  </si>
  <si>
    <t>↑</t>
    <phoneticPr fontId="2"/>
  </si>
  <si>
    <t>　　　  　 ⑩－⑪－⑫ ＝　⑬</t>
    <phoneticPr fontId="2"/>
  </si>
  <si>
    <t>←</t>
    <phoneticPr fontId="2"/>
  </si>
  <si>
    <t xml:space="preserve"> </t>
    <phoneticPr fontId="2"/>
  </si>
  <si>
    <t>ヨーグルト48.49</t>
    <phoneticPr fontId="2"/>
  </si>
  <si>
    <t>人</t>
    <rPh sb="0" eb="1">
      <t>ニン</t>
    </rPh>
    <phoneticPr fontId="2"/>
  </si>
  <si>
    <t>田</t>
    <rPh sb="0" eb="1">
      <t>タ</t>
    </rPh>
    <phoneticPr fontId="2"/>
  </si>
  <si>
    <t>畑</t>
    <rPh sb="0" eb="1">
      <t>ハタ</t>
    </rPh>
    <phoneticPr fontId="2"/>
  </si>
  <si>
    <t>安来市</t>
    <rPh sb="0" eb="3">
      <t>ヤスギシ</t>
    </rPh>
    <phoneticPr fontId="2"/>
  </si>
  <si>
    <t>現　状</t>
    <rPh sb="0" eb="1">
      <t>ウツツ</t>
    </rPh>
    <rPh sb="2" eb="3">
      <t>ジョウ</t>
    </rPh>
    <phoneticPr fontId="2"/>
  </si>
  <si>
    <t>○</t>
    <phoneticPr fontId="2"/>
  </si>
  <si>
    <t>主た
る従
事者</t>
    <rPh sb="0" eb="1">
      <t>シュ</t>
    </rPh>
    <rPh sb="4" eb="5">
      <t>ジュウ</t>
    </rPh>
    <rPh sb="6" eb="7">
      <t>コト</t>
    </rPh>
    <rPh sb="7" eb="8">
      <t>シャ</t>
    </rPh>
    <phoneticPr fontId="2"/>
  </si>
  <si>
    <t>申請日</t>
    <rPh sb="0" eb="2">
      <t>シンセイ</t>
    </rPh>
    <rPh sb="2" eb="3">
      <t>ビ</t>
    </rPh>
    <phoneticPr fontId="2"/>
  </si>
  <si>
    <t>誕生日</t>
    <rPh sb="0" eb="3">
      <t>タンジョウビ</t>
    </rPh>
    <phoneticPr fontId="2"/>
  </si>
  <si>
    <t>補助労働者計</t>
    <rPh sb="0" eb="2">
      <t>ホジョ</t>
    </rPh>
    <rPh sb="2" eb="5">
      <t>ロウドウシャ</t>
    </rPh>
    <rPh sb="5" eb="6">
      <t>ケイ</t>
    </rPh>
    <phoneticPr fontId="2"/>
  </si>
  <si>
    <t>↓常時雇用日数（年間ひとり当たり）</t>
    <rPh sb="1" eb="3">
      <t>ジョウジ</t>
    </rPh>
    <rPh sb="3" eb="5">
      <t>コヨウ</t>
    </rPh>
    <rPh sb="5" eb="7">
      <t>ニッスウ</t>
    </rPh>
    <rPh sb="8" eb="10">
      <t>ネンカン</t>
    </rPh>
    <rPh sb="13" eb="14">
      <t>ア</t>
    </rPh>
    <phoneticPr fontId="29"/>
  </si>
  <si>
    <r>
      <t>1日の労働時間（</t>
    </r>
    <r>
      <rPr>
        <b/>
        <sz val="9"/>
        <rFont val="ＭＳ Ｐゴシック"/>
        <family val="3"/>
        <charset val="128"/>
      </rPr>
      <t>臨時</t>
    </r>
    <r>
      <rPr>
        <sz val="9"/>
        <rFont val="ＭＳ Ｐゴシック"/>
        <family val="3"/>
        <charset val="128"/>
      </rPr>
      <t>雇用）→</t>
    </r>
    <rPh sb="1" eb="2">
      <t>ニチ</t>
    </rPh>
    <rPh sb="3" eb="5">
      <t>ロウドウ</t>
    </rPh>
    <rPh sb="5" eb="7">
      <t>ジカン</t>
    </rPh>
    <rPh sb="8" eb="10">
      <t>リンジ</t>
    </rPh>
    <rPh sb="10" eb="11">
      <t>ヤトイ</t>
    </rPh>
    <rPh sb="11" eb="12">
      <t>ヨウ</t>
    </rPh>
    <phoneticPr fontId="2"/>
  </si>
  <si>
    <r>
      <t>1日の労働時間（</t>
    </r>
    <r>
      <rPr>
        <b/>
        <sz val="9"/>
        <rFont val="ＭＳ Ｐゴシック"/>
        <family val="3"/>
        <charset val="128"/>
      </rPr>
      <t>常時</t>
    </r>
    <r>
      <rPr>
        <sz val="9"/>
        <rFont val="ＭＳ Ｐゴシック"/>
        <family val="3"/>
        <charset val="128"/>
      </rPr>
      <t>雇用）→</t>
    </r>
    <rPh sb="1" eb="2">
      <t>ニチ</t>
    </rPh>
    <rPh sb="3" eb="5">
      <t>ロウドウ</t>
    </rPh>
    <rPh sb="5" eb="7">
      <t>ジカン</t>
    </rPh>
    <rPh sb="8" eb="10">
      <t>ジョウジ</t>
    </rPh>
    <rPh sb="10" eb="11">
      <t>ヤトイ</t>
    </rPh>
    <rPh sb="11" eb="12">
      <t>ヨウ</t>
    </rPh>
    <phoneticPr fontId="2"/>
  </si>
  <si>
    <t>住　　所</t>
    <rPh sb="0" eb="1">
      <t>ジュウ</t>
    </rPh>
    <rPh sb="3" eb="4">
      <t>ショ</t>
    </rPh>
    <phoneticPr fontId="2"/>
  </si>
  <si>
    <t>フ リ ガ ナ</t>
    <phoneticPr fontId="2"/>
  </si>
  <si>
    <t>代表者氏名（法人のみ）</t>
    <rPh sb="0" eb="3">
      <t>ダイヒョウシャ</t>
    </rPh>
    <rPh sb="3" eb="5">
      <t>シメイ</t>
    </rPh>
    <rPh sb="6" eb="8">
      <t>ホウジン</t>
    </rPh>
    <phoneticPr fontId="2"/>
  </si>
  <si>
    <t>主たる
従事者
の人数</t>
    <rPh sb="0" eb="1">
      <t>シュ</t>
    </rPh>
    <rPh sb="4" eb="7">
      <t>ジュウジシャ</t>
    </rPh>
    <rPh sb="9" eb="11">
      <t>ニンズウ</t>
    </rPh>
    <phoneticPr fontId="2"/>
  </si>
  <si>
    <t>飼養頭数（頭,羽）</t>
    <phoneticPr fontId="2"/>
  </si>
  <si>
    <t>生年月日・法人設立年月日　</t>
    <rPh sb="0" eb="2">
      <t>セイネン</t>
    </rPh>
    <rPh sb="2" eb="4">
      <t>ガッピ</t>
    </rPh>
    <rPh sb="5" eb="7">
      <t>ホウジン</t>
    </rPh>
    <rPh sb="7" eb="9">
      <t>セツリツ</t>
    </rPh>
    <rPh sb="9" eb="12">
      <t>ネンガッピ</t>
    </rPh>
    <phoneticPr fontId="2"/>
  </si>
  <si>
    <t>実人数</t>
    <phoneticPr fontId="2"/>
  </si>
  <si>
    <t>□稲作 □麦類作 □雑穀・いも類・豆類 □工芸農作物 □露地野菜</t>
    <rPh sb="1" eb="3">
      <t>イナサク</t>
    </rPh>
    <rPh sb="5" eb="7">
      <t>ムギルイ</t>
    </rPh>
    <rPh sb="7" eb="8">
      <t>サク</t>
    </rPh>
    <phoneticPr fontId="2"/>
  </si>
  <si>
    <t>□施設野菜 □果樹類 □花き・花木　□その他の作物（　　　）</t>
    <phoneticPr fontId="2"/>
  </si>
  <si>
    <t>（別紙）生産方式の合理化に係る農業用機械等の取得計画（現有を含む）</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rPh sb="27" eb="29">
      <t>ゲンユウ</t>
    </rPh>
    <rPh sb="30" eb="31">
      <t>フク</t>
    </rPh>
    <phoneticPr fontId="2"/>
  </si>
  <si>
    <t>10a当たり</t>
    <rPh sb="3" eb="4">
      <t>ア</t>
    </rPh>
    <phoneticPr fontId="2"/>
  </si>
  <si>
    <t>計</t>
    <rPh sb="0" eb="1">
      <t>ケイ</t>
    </rPh>
    <phoneticPr fontId="2"/>
  </si>
  <si>
    <t>令和　　年　　月　　日</t>
    <rPh sb="0" eb="2">
      <t>レイワ</t>
    </rPh>
    <rPh sb="4" eb="5">
      <t>ネン</t>
    </rPh>
    <rPh sb="7" eb="8">
      <t>ガツ</t>
    </rPh>
    <rPh sb="10" eb="11">
      <t>ニチ</t>
    </rPh>
    <phoneticPr fontId="2"/>
  </si>
  <si>
    <t>目標(　　年)</t>
    <rPh sb="0" eb="2">
      <t>モクヒョウ</t>
    </rPh>
    <rPh sb="5" eb="6">
      <t>ネン</t>
    </rPh>
    <phoneticPr fontId="2"/>
  </si>
  <si>
    <r>
      <rPr>
        <sz val="10"/>
        <rFont val="ＭＳ 明朝"/>
        <family val="1"/>
        <charset val="128"/>
      </rPr>
      <t xml:space="preserve"> 安来市長</t>
    </r>
    <r>
      <rPr>
        <sz val="11"/>
        <rFont val="ＭＳ 明朝"/>
        <family val="1"/>
        <charset val="128"/>
      </rPr>
      <t xml:space="preserve"> 　　　　　　　様</t>
    </r>
    <rPh sb="1" eb="5">
      <t>ヤスギシチョウ</t>
    </rPh>
    <rPh sb="13" eb="14">
      <t>サマ</t>
    </rPh>
    <phoneticPr fontId="2"/>
  </si>
  <si>
    <t>　　　　　年　　月　　日</t>
    <rPh sb="5" eb="6">
      <t>ネン</t>
    </rPh>
    <rPh sb="8" eb="9">
      <t>ガツ</t>
    </rPh>
    <rPh sb="11" eb="12">
      <t>ニチ</t>
    </rPh>
    <phoneticPr fontId="2"/>
  </si>
  <si>
    <t>□複合経営</t>
    <rPh sb="1" eb="3">
      <t>フクゴウ</t>
    </rPh>
    <rPh sb="3" eb="5">
      <t>ケイエイ</t>
    </rPh>
    <phoneticPr fontId="2"/>
  </si>
  <si>
    <t>生産量
(kg)</t>
    <rPh sb="0" eb="3">
      <t>セイサンリョウ</t>
    </rPh>
    <phoneticPr fontId="2"/>
  </si>
  <si>
    <t>作付面積(a)</t>
    <phoneticPr fontId="2"/>
  </si>
  <si>
    <t>飼養頭数（頭,羽）</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</si>
</sst>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0.00_);[Red]\(#,##0.00\)"/>
    <numFmt numFmtId="177" formatCode="0.0_);[Red]\(0.0\)"/>
    <numFmt numFmtId="178" formatCode="0_);[Red]\(0\)"/>
    <numFmt numFmtId="179" formatCode="#,##0_);[Red]\(#,##0\)"/>
    <numFmt numFmtId="180" formatCode="0.00_);[Red]\(0.00\)"/>
    <numFmt numFmtId="181" formatCode="0.000_);[Red]\(0.000\)"/>
    <numFmt numFmtId="182" formatCode="#,##0.0;[Red]\-#,##0.0"/>
    <numFmt numFmtId="183" formatCode="#,##0.000;[Red]\-#,##0.000"/>
    <numFmt numFmtId="184" formatCode="#,##0.00_ "/>
    <numFmt numFmtId="185" formatCode="_ * #,##0.0_ ;_ * \-#,##0.0_ ;_ * &quot;-&quot;?_ ;_ @_ "/>
    <numFmt numFmtId="186" formatCode="\(0&quot;万円&quot;\)"/>
    <numFmt numFmtId="187" formatCode="#,##0_ "/>
    <numFmt numFmtId="188" formatCode="##,###,##0\ &quot; a &quot;\ "/>
    <numFmt numFmtId="189" formatCode="##,###,##0\ &quot; 万円 &quot;\ "/>
    <numFmt numFmtId="190" formatCode="##,###,##0\ &quot; kg &quot;\ "/>
    <numFmt numFmtId="191" formatCode="##,###,##0\ &quot; 千本 &quot;\ "/>
    <numFmt numFmtId="192" formatCode="##,###,##0\ &quot; 頭 &quot;\ "/>
    <numFmt numFmtId="193" formatCode="[$-411]ggge&quot;年&quot;m&quot;月&quot;d&quot;日&quot;;@"/>
    <numFmt numFmtId="194" formatCode="##,###,##0\ &quot; 人 &quot;\ "/>
  </numFmts>
  <fonts count="37" x14ac:knownFonts="1">
    <font>
      <sz val="10"/>
      <color rgb="FF000000"/>
      <name val="Times New Roman"/>
      <charset val="204"/>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9"/>
      <color rgb="FF000000"/>
      <name val="ＭＳ 明朝"/>
      <family val="1"/>
      <charset val="128"/>
    </font>
    <font>
      <sz val="10"/>
      <color rgb="FF000000"/>
      <name val="ＭＳ 明朝"/>
      <family val="1"/>
      <charset val="128"/>
    </font>
    <font>
      <sz val="9"/>
      <name val="ＭＳ 明朝"/>
      <family val="1"/>
      <charset val="128"/>
    </font>
    <font>
      <sz val="8"/>
      <name val="ＭＳ 明朝"/>
      <family val="1"/>
      <charset val="128"/>
    </font>
    <font>
      <sz val="11"/>
      <name val="ＭＳ Ｐゴシック"/>
      <family val="3"/>
      <charset val="128"/>
    </font>
    <font>
      <sz val="10"/>
      <name val="ＭＳ Ｐ明朝"/>
      <family val="1"/>
      <charset val="128"/>
    </font>
    <font>
      <b/>
      <sz val="14"/>
      <name val="ＭＳ Ｐ明朝"/>
      <family val="1"/>
      <charset val="128"/>
    </font>
    <font>
      <sz val="11"/>
      <name val="ＭＳ Ｐ明朝"/>
      <family val="1"/>
      <charset val="128"/>
    </font>
    <font>
      <sz val="8"/>
      <name val="ＭＳ Ｐゴシック"/>
      <family val="3"/>
      <charset val="128"/>
    </font>
    <font>
      <sz val="11"/>
      <name val="ＭＳ 明朝"/>
      <family val="1"/>
      <charset val="128"/>
    </font>
    <font>
      <sz val="12"/>
      <color indexed="10"/>
      <name val="ＭＳ 明朝"/>
      <family val="1"/>
      <charset val="128"/>
    </font>
    <font>
      <sz val="9"/>
      <name val="ＭＳ Ｐゴシック"/>
      <family val="3"/>
      <charset val="128"/>
    </font>
    <font>
      <sz val="11"/>
      <name val="HG明朝E"/>
      <family val="1"/>
      <charset val="128"/>
    </font>
    <font>
      <b/>
      <sz val="9"/>
      <name val="ＭＳ Ｐゴシック"/>
      <family val="3"/>
      <charset val="128"/>
    </font>
    <font>
      <sz val="11"/>
      <color indexed="10"/>
      <name val="ＭＳ 明朝"/>
      <family val="1"/>
      <charset val="128"/>
    </font>
    <font>
      <sz val="11"/>
      <name val="HGP明朝B"/>
      <family val="1"/>
      <charset val="128"/>
    </font>
    <font>
      <sz val="11"/>
      <color indexed="10"/>
      <name val="ＭＳ Ｐ明朝"/>
      <family val="1"/>
      <charset val="128"/>
    </font>
    <font>
      <sz val="20"/>
      <name val="ＭＳ Ｐ明朝"/>
      <family val="1"/>
      <charset val="128"/>
    </font>
    <font>
      <sz val="12"/>
      <name val="ＭＳ Ｐ明朝"/>
      <family val="1"/>
      <charset val="128"/>
    </font>
    <font>
      <sz val="14"/>
      <name val="ＭＳ Ｐ明朝"/>
      <family val="1"/>
      <charset val="128"/>
    </font>
    <font>
      <sz val="8"/>
      <name val="ＭＳ Ｐ明朝"/>
      <family val="1"/>
      <charset val="128"/>
    </font>
    <font>
      <sz val="6"/>
      <name val="ＭＳ Ｐ明朝"/>
      <family val="1"/>
      <charset val="128"/>
    </font>
    <font>
      <sz val="12"/>
      <name val="ＭＳ Ｐゴシック"/>
      <family val="3"/>
      <charset val="128"/>
    </font>
    <font>
      <sz val="12"/>
      <color rgb="FF0000FF"/>
      <name val="ＭＳ 明朝"/>
      <family val="1"/>
      <charset val="128"/>
    </font>
    <font>
      <sz val="10"/>
      <color rgb="FF000000"/>
      <name val="ＭＳ Ｐゴシック"/>
      <family val="3"/>
      <charset val="128"/>
    </font>
    <font>
      <sz val="12"/>
      <color rgb="FFFF0000"/>
      <name val="ＭＳ 明朝"/>
      <family val="1"/>
      <charset val="128"/>
    </font>
    <font>
      <sz val="9"/>
      <color rgb="FFFF0000"/>
      <name val="ＭＳ 明朝"/>
      <family val="1"/>
      <charset val="128"/>
    </font>
    <font>
      <sz val="11"/>
      <color rgb="FFFF0000"/>
      <name val="ＭＳ 明朝"/>
      <family val="1"/>
      <charset val="128"/>
    </font>
    <font>
      <sz val="11"/>
      <color rgb="FF000000"/>
      <name val="ＭＳ 明朝"/>
      <family val="1"/>
      <charset val="128"/>
    </font>
  </fonts>
  <fills count="6">
    <fill>
      <patternFill patternType="none"/>
    </fill>
    <fill>
      <patternFill patternType="gray125"/>
    </fill>
    <fill>
      <patternFill patternType="solid">
        <fgColor indexed="41"/>
        <bgColor indexed="64"/>
      </patternFill>
    </fill>
    <fill>
      <patternFill patternType="solid">
        <fgColor theme="8" tint="0.59999389629810485"/>
        <bgColor indexed="64"/>
      </patternFill>
    </fill>
    <fill>
      <patternFill patternType="solid">
        <fgColor rgb="FFE7FFE7"/>
        <bgColor indexed="64"/>
      </patternFill>
    </fill>
    <fill>
      <patternFill patternType="solid">
        <fgColor rgb="FFEFFFEF"/>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dashed">
        <color indexed="64"/>
      </left>
      <right style="thin">
        <color indexed="64"/>
      </right>
      <top style="dashed">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rgb="FF000000"/>
      </right>
      <top style="hair">
        <color indexed="64"/>
      </top>
      <bottom style="hair">
        <color indexed="64"/>
      </bottom>
      <diagonal/>
    </border>
    <border>
      <left style="thin">
        <color indexed="64"/>
      </left>
      <right style="hair">
        <color indexed="64"/>
      </right>
      <top style="hair">
        <color indexed="64"/>
      </top>
      <bottom style="thin">
        <color rgb="FF000000"/>
      </bottom>
      <diagonal/>
    </border>
    <border>
      <left style="hair">
        <color indexed="64"/>
      </left>
      <right style="hair">
        <color indexed="64"/>
      </right>
      <top style="hair">
        <color indexed="64"/>
      </top>
      <bottom style="thin">
        <color rgb="FF000000"/>
      </bottom>
      <diagonal/>
    </border>
    <border>
      <left style="hair">
        <color indexed="64"/>
      </left>
      <right style="thin">
        <color rgb="FF000000"/>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s>
  <cellStyleXfs count="5">
    <xf numFmtId="0" fontId="0" fillId="0" borderId="0"/>
    <xf numFmtId="0" fontId="7" fillId="0" borderId="0"/>
    <xf numFmtId="0" fontId="12" fillId="0" borderId="0"/>
    <xf numFmtId="38" fontId="15" fillId="0" borderId="0" applyFont="0" applyFill="0" applyBorder="0" applyAlignment="0" applyProtection="0"/>
    <xf numFmtId="0" fontId="15" fillId="0" borderId="0"/>
  </cellStyleXfs>
  <cellXfs count="518">
    <xf numFmtId="0" fontId="0" fillId="0" borderId="0" xfId="0" applyFill="1" applyBorder="1" applyAlignment="1">
      <alignment horizontal="left" vertical="top"/>
    </xf>
    <xf numFmtId="0" fontId="1"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Fill="1" applyBorder="1" applyAlignment="1">
      <alignment vertical="center" shrinkToFit="1"/>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3" fillId="0" borderId="0" xfId="2" applyFont="1" applyAlignment="1">
      <alignment vertical="center"/>
    </xf>
    <xf numFmtId="0" fontId="14" fillId="0" borderId="0" xfId="2" applyFont="1" applyAlignment="1">
      <alignment vertical="center"/>
    </xf>
    <xf numFmtId="176" fontId="12" fillId="0" borderId="0" xfId="2" applyNumberFormat="1" applyAlignment="1">
      <alignment vertical="center"/>
    </xf>
    <xf numFmtId="0" fontId="12" fillId="0" borderId="0" xfId="2" applyAlignment="1">
      <alignment vertical="center"/>
    </xf>
    <xf numFmtId="0" fontId="12" fillId="0" borderId="0" xfId="2" applyAlignment="1">
      <alignment horizontal="right" vertical="center"/>
    </xf>
    <xf numFmtId="0" fontId="15" fillId="0" borderId="0" xfId="2" applyFont="1" applyAlignment="1">
      <alignment vertical="center"/>
    </xf>
    <xf numFmtId="176" fontId="12" fillId="0" borderId="0" xfId="2" applyNumberFormat="1" applyFont="1" applyAlignment="1">
      <alignment vertical="center"/>
    </xf>
    <xf numFmtId="0" fontId="12" fillId="0" borderId="0" xfId="2" applyFont="1" applyAlignment="1">
      <alignment vertical="center"/>
    </xf>
    <xf numFmtId="0" fontId="12" fillId="0" borderId="0" xfId="2" applyFont="1" applyAlignment="1">
      <alignment horizontal="right" vertical="center"/>
    </xf>
    <xf numFmtId="0" fontId="15" fillId="0" borderId="1" xfId="2" applyFont="1" applyBorder="1" applyAlignment="1">
      <alignment horizontal="center" vertical="center"/>
    </xf>
    <xf numFmtId="0" fontId="15" fillId="0" borderId="11" xfId="2" applyFont="1" applyBorder="1" applyAlignment="1">
      <alignment horizontal="center" vertical="center"/>
    </xf>
    <xf numFmtId="0" fontId="15" fillId="0" borderId="0" xfId="2" applyFont="1" applyBorder="1" applyAlignment="1">
      <alignment horizontal="center" vertical="center"/>
    </xf>
    <xf numFmtId="0" fontId="0" fillId="0" borderId="1" xfId="2" applyFont="1" applyBorder="1" applyAlignment="1">
      <alignment horizontal="center" vertical="center"/>
    </xf>
    <xf numFmtId="0" fontId="12" fillId="0" borderId="0" xfId="2" applyFont="1" applyAlignment="1">
      <alignment horizontal="right"/>
    </xf>
    <xf numFmtId="0" fontId="12" fillId="0" borderId="0" xfId="2" applyFont="1"/>
    <xf numFmtId="0" fontId="15" fillId="0" borderId="0" xfId="2" applyFont="1"/>
    <xf numFmtId="176" fontId="12" fillId="0" borderId="0" xfId="2" applyNumberFormat="1" applyFont="1"/>
    <xf numFmtId="0" fontId="16" fillId="0" borderId="0" xfId="2" applyFont="1"/>
    <xf numFmtId="176" fontId="17" fillId="0" borderId="21" xfId="2" applyNumberFormat="1" applyFont="1" applyBorder="1" applyAlignment="1">
      <alignment horizontal="center" vertical="center" wrapText="1"/>
    </xf>
    <xf numFmtId="0" fontId="17" fillId="0" borderId="0" xfId="2" applyFont="1" applyBorder="1" applyAlignment="1">
      <alignment horizontal="center" vertical="center" wrapText="1"/>
    </xf>
    <xf numFmtId="177" fontId="1" fillId="2" borderId="22" xfId="2" applyNumberFormat="1" applyFont="1" applyFill="1" applyBorder="1" applyAlignment="1">
      <alignment horizontal="center" vertical="center" shrinkToFit="1"/>
    </xf>
    <xf numFmtId="177" fontId="17" fillId="0" borderId="3" xfId="2" applyNumberFormat="1" applyFont="1" applyBorder="1" applyAlignment="1">
      <alignment vertical="center" wrapText="1"/>
    </xf>
    <xf numFmtId="177" fontId="17" fillId="0" borderId="0" xfId="2" applyNumberFormat="1" applyFont="1" applyBorder="1" applyAlignment="1">
      <alignment vertical="center" wrapText="1"/>
    </xf>
    <xf numFmtId="0" fontId="17" fillId="0" borderId="0" xfId="2" applyFont="1" applyBorder="1" applyAlignment="1">
      <alignment horizontal="center" vertical="center"/>
    </xf>
    <xf numFmtId="179" fontId="1" fillId="0" borderId="7" xfId="2" applyNumberFormat="1" applyFont="1" applyBorder="1" applyAlignment="1">
      <alignment vertical="center" shrinkToFit="1"/>
    </xf>
    <xf numFmtId="179" fontId="1" fillId="0" borderId="25" xfId="2" applyNumberFormat="1" applyFont="1" applyBorder="1" applyAlignment="1">
      <alignment horizontal="right" vertical="center" shrinkToFit="1"/>
    </xf>
    <xf numFmtId="0" fontId="17" fillId="0" borderId="20" xfId="2" applyFont="1" applyBorder="1" applyAlignment="1">
      <alignment horizontal="center" vertical="center"/>
    </xf>
    <xf numFmtId="176" fontId="1" fillId="2" borderId="22" xfId="2" applyNumberFormat="1" applyFont="1" applyFill="1" applyBorder="1" applyAlignment="1">
      <alignment horizontal="center" vertical="center" shrinkToFit="1"/>
    </xf>
    <xf numFmtId="0" fontId="17" fillId="0" borderId="3" xfId="2" applyFont="1" applyBorder="1" applyAlignment="1">
      <alignment vertical="center"/>
    </xf>
    <xf numFmtId="0" fontId="17" fillId="0" borderId="0" xfId="2" applyFont="1" applyBorder="1" applyAlignment="1">
      <alignment vertical="center"/>
    </xf>
    <xf numFmtId="38" fontId="1" fillId="2" borderId="22" xfId="3" applyFont="1" applyFill="1" applyBorder="1" applyAlignment="1">
      <alignment horizontal="center" vertical="center" shrinkToFit="1"/>
    </xf>
    <xf numFmtId="0" fontId="12" fillId="0" borderId="0" xfId="2" applyFont="1" applyAlignment="1"/>
    <xf numFmtId="0" fontId="17" fillId="0" borderId="1" xfId="2" applyFont="1" applyFill="1" applyBorder="1" applyAlignment="1">
      <alignment vertical="center"/>
    </xf>
    <xf numFmtId="0" fontId="17" fillId="0" borderId="3" xfId="2" applyFont="1" applyBorder="1" applyAlignment="1">
      <alignment vertical="center" shrinkToFit="1"/>
    </xf>
    <xf numFmtId="0" fontId="19" fillId="0" borderId="0" xfId="2" applyFont="1" applyAlignment="1">
      <alignment horizontal="left" vertical="center" wrapText="1"/>
    </xf>
    <xf numFmtId="0" fontId="12" fillId="3" borderId="1" xfId="2" applyFont="1" applyFill="1" applyBorder="1" applyAlignment="1">
      <alignment vertical="center"/>
    </xf>
    <xf numFmtId="179" fontId="20" fillId="0" borderId="0" xfId="2" applyNumberFormat="1" applyFont="1" applyAlignment="1">
      <alignment vertical="center"/>
    </xf>
    <xf numFmtId="0" fontId="17" fillId="0" borderId="1" xfId="2" applyFont="1" applyBorder="1" applyAlignment="1">
      <alignment vertical="center"/>
    </xf>
    <xf numFmtId="0" fontId="12" fillId="0" borderId="0" xfId="2" applyFont="1" applyAlignment="1">
      <alignment horizontal="center" vertical="center"/>
    </xf>
    <xf numFmtId="0" fontId="4" fillId="2" borderId="7" xfId="2" applyFont="1" applyFill="1" applyBorder="1" applyAlignment="1">
      <alignment vertical="top" wrapText="1"/>
    </xf>
    <xf numFmtId="0" fontId="22" fillId="0" borderId="8" xfId="2" applyFont="1" applyBorder="1" applyAlignment="1">
      <alignment vertical="top" wrapText="1"/>
    </xf>
    <xf numFmtId="0" fontId="17" fillId="2" borderId="9" xfId="2" applyFont="1" applyFill="1" applyBorder="1" applyAlignment="1">
      <alignment vertical="top" wrapText="1"/>
    </xf>
    <xf numFmtId="38" fontId="20" fillId="0" borderId="0" xfId="3" applyFont="1" applyBorder="1" applyAlignment="1">
      <alignment horizontal="center" vertical="center"/>
    </xf>
    <xf numFmtId="186" fontId="23" fillId="0" borderId="0" xfId="2" applyNumberFormat="1" applyFont="1" applyAlignment="1">
      <alignment vertical="center"/>
    </xf>
    <xf numFmtId="0" fontId="17" fillId="0" borderId="0" xfId="2" applyFont="1"/>
    <xf numFmtId="176" fontId="17" fillId="0" borderId="0" xfId="2" applyNumberFormat="1" applyFont="1"/>
    <xf numFmtId="0" fontId="17" fillId="0" borderId="0" xfId="2" applyFont="1" applyAlignment="1">
      <alignment vertical="center"/>
    </xf>
    <xf numFmtId="176" fontId="17" fillId="0" borderId="0" xfId="2" applyNumberFormat="1" applyFont="1" applyAlignment="1">
      <alignment vertical="center"/>
    </xf>
    <xf numFmtId="0" fontId="12" fillId="0" borderId="0" xfId="2" applyFont="1" applyBorder="1" applyAlignment="1">
      <alignment vertical="center"/>
    </xf>
    <xf numFmtId="0" fontId="17" fillId="0" borderId="1" xfId="2" applyFont="1" applyBorder="1"/>
    <xf numFmtId="176" fontId="17" fillId="0" borderId="1" xfId="2" applyNumberFormat="1" applyFont="1" applyBorder="1" applyAlignment="1">
      <alignment shrinkToFit="1"/>
    </xf>
    <xf numFmtId="176" fontId="17" fillId="0" borderId="11" xfId="2" applyNumberFormat="1" applyFont="1" applyBorder="1" applyAlignment="1">
      <alignment horizontal="center" shrinkToFit="1"/>
    </xf>
    <xf numFmtId="0" fontId="15" fillId="0" borderId="19" xfId="2" applyFont="1" applyBorder="1" applyAlignment="1"/>
    <xf numFmtId="0" fontId="12" fillId="0" borderId="0" xfId="2" applyFont="1" applyBorder="1" applyAlignment="1"/>
    <xf numFmtId="0" fontId="12" fillId="0" borderId="19" xfId="2" applyFont="1" applyBorder="1" applyAlignment="1"/>
    <xf numFmtId="0" fontId="17" fillId="0" borderId="3" xfId="2" applyFont="1" applyBorder="1" applyAlignment="1">
      <alignment horizontal="center" vertical="center" wrapText="1"/>
    </xf>
    <xf numFmtId="0" fontId="15" fillId="0" borderId="0" xfId="2" applyFont="1" applyAlignment="1">
      <alignment horizontal="right"/>
    </xf>
    <xf numFmtId="38" fontId="24" fillId="0" borderId="2" xfId="3" applyFont="1" applyBorder="1" applyAlignment="1">
      <alignment shrinkToFit="1"/>
    </xf>
    <xf numFmtId="0" fontId="15" fillId="0" borderId="3" xfId="2" applyFont="1" applyBorder="1" applyAlignment="1">
      <alignment shrinkToFit="1"/>
    </xf>
    <xf numFmtId="38" fontId="24" fillId="0" borderId="11" xfId="3" applyFont="1" applyBorder="1" applyAlignment="1">
      <alignment shrinkToFit="1"/>
    </xf>
    <xf numFmtId="0" fontId="0" fillId="0" borderId="3" xfId="2" applyFont="1" applyBorder="1" applyAlignment="1">
      <alignment shrinkToFit="1"/>
    </xf>
    <xf numFmtId="182" fontId="24" fillId="0" borderId="2" xfId="3" applyNumberFormat="1" applyFont="1" applyBorder="1" applyAlignment="1">
      <alignment shrinkToFit="1"/>
    </xf>
    <xf numFmtId="38" fontId="24" fillId="0" borderId="7" xfId="3" applyFont="1" applyBorder="1" applyAlignment="1">
      <alignment shrinkToFit="1"/>
    </xf>
    <xf numFmtId="0" fontId="15" fillId="0" borderId="9" xfId="2" applyFont="1" applyBorder="1" applyAlignment="1">
      <alignment horizontal="left" shrinkToFit="1"/>
    </xf>
    <xf numFmtId="38" fontId="24" fillId="0" borderId="7" xfId="3" applyFont="1" applyBorder="1" applyAlignment="1">
      <alignment horizontal="left" shrinkToFit="1"/>
    </xf>
    <xf numFmtId="38" fontId="24" fillId="0" borderId="8" xfId="3" applyFont="1" applyBorder="1" applyAlignment="1">
      <alignment horizontal="left" shrinkToFit="1"/>
    </xf>
    <xf numFmtId="0" fontId="15" fillId="0" borderId="8" xfId="2" applyFont="1" applyBorder="1" applyAlignment="1">
      <alignment horizontal="left" shrinkToFit="1"/>
    </xf>
    <xf numFmtId="0" fontId="0" fillId="0" borderId="9" xfId="2" applyFont="1" applyBorder="1" applyAlignment="1">
      <alignment horizontal="left" shrinkToFit="1"/>
    </xf>
    <xf numFmtId="0" fontId="13" fillId="0" borderId="0" xfId="2" applyFont="1"/>
    <xf numFmtId="176" fontId="12" fillId="0" borderId="0" xfId="2" applyNumberFormat="1"/>
    <xf numFmtId="0" fontId="12" fillId="0" borderId="0" xfId="2"/>
    <xf numFmtId="0" fontId="12" fillId="0" borderId="0" xfId="2" applyAlignment="1">
      <alignment horizontal="right"/>
    </xf>
    <xf numFmtId="0" fontId="15" fillId="0" borderId="0" xfId="4"/>
    <xf numFmtId="0" fontId="15" fillId="0" borderId="0" xfId="4" applyFont="1"/>
    <xf numFmtId="0" fontId="26" fillId="0" borderId="0" xfId="4" applyFont="1"/>
    <xf numFmtId="0" fontId="27" fillId="0" borderId="0" xfId="4" applyFont="1"/>
    <xf numFmtId="0" fontId="26" fillId="0" borderId="0" xfId="4" applyFont="1" applyAlignment="1">
      <alignment vertical="center"/>
    </xf>
    <xf numFmtId="0" fontId="28" fillId="0" borderId="0" xfId="4" applyFont="1" applyAlignment="1">
      <alignment horizontal="center" vertical="center"/>
    </xf>
    <xf numFmtId="0" fontId="1" fillId="0" borderId="0" xfId="4" applyFont="1" applyBorder="1" applyAlignment="1">
      <alignment horizontal="center" vertical="center"/>
    </xf>
    <xf numFmtId="0" fontId="1" fillId="0" borderId="0" xfId="4" applyFont="1" applyBorder="1"/>
    <xf numFmtId="0" fontId="26" fillId="0" borderId="0" xfId="4" applyFont="1" applyAlignment="1">
      <alignment horizontal="left" vertical="center"/>
    </xf>
    <xf numFmtId="0" fontId="1" fillId="0" borderId="0" xfId="4" applyFont="1" applyBorder="1" applyAlignment="1">
      <alignment vertical="center" shrinkToFit="1"/>
    </xf>
    <xf numFmtId="0" fontId="31" fillId="0" borderId="0" xfId="0" applyFont="1" applyFill="1" applyBorder="1" applyAlignment="1">
      <alignment horizontal="left" vertical="center"/>
    </xf>
    <xf numFmtId="58" fontId="12" fillId="0" borderId="0" xfId="2" applyNumberFormat="1" applyFont="1"/>
    <xf numFmtId="0" fontId="0" fillId="0" borderId="0" xfId="0" applyAlignment="1">
      <alignment vertical="center"/>
    </xf>
    <xf numFmtId="0" fontId="0" fillId="3" borderId="0" xfId="0" applyFill="1" applyAlignment="1">
      <alignment vertical="center"/>
    </xf>
    <xf numFmtId="194" fontId="3" fillId="0" borderId="0" xfId="0" applyNumberFormat="1" applyFont="1" applyFill="1" applyBorder="1" applyAlignment="1">
      <alignment horizontal="right" vertical="center"/>
    </xf>
    <xf numFmtId="0" fontId="3" fillId="0" borderId="0" xfId="0" applyNumberFormat="1" applyFont="1" applyFill="1" applyBorder="1" applyAlignment="1">
      <alignment horizontal="center" vertical="center"/>
    </xf>
    <xf numFmtId="0" fontId="34" fillId="0" borderId="3" xfId="2" applyFont="1" applyBorder="1" applyAlignment="1">
      <alignment horizontal="right" vertical="center" wrapText="1" shrinkToFit="1"/>
    </xf>
    <xf numFmtId="0" fontId="35" fillId="0" borderId="0" xfId="2" applyFont="1" applyBorder="1" applyAlignment="1">
      <alignment vertical="center"/>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12" fillId="4" borderId="1" xfId="2" applyFont="1" applyFill="1" applyBorder="1" applyAlignment="1">
      <alignment vertical="center"/>
    </xf>
    <xf numFmtId="179" fontId="1" fillId="2" borderId="22" xfId="2" applyNumberFormat="1" applyFont="1" applyFill="1" applyBorder="1" applyAlignment="1">
      <alignment horizontal="center" vertical="center" shrinkToFit="1"/>
    </xf>
    <xf numFmtId="0" fontId="3" fillId="0" borderId="0" xfId="0" applyFont="1" applyFill="1" applyBorder="1" applyAlignment="1">
      <alignment horizontal="right" vertical="center"/>
    </xf>
    <xf numFmtId="38" fontId="24" fillId="4" borderId="2" xfId="3" applyFont="1" applyFill="1" applyBorder="1" applyAlignment="1">
      <alignment shrinkToFit="1"/>
    </xf>
    <xf numFmtId="0" fontId="3" fillId="0" borderId="31" xfId="0" applyFont="1" applyFill="1" applyBorder="1" applyAlignment="1">
      <alignment vertical="center" wrapText="1"/>
    </xf>
    <xf numFmtId="0" fontId="3" fillId="0" borderId="34" xfId="0" applyFont="1" applyFill="1" applyBorder="1" applyAlignment="1">
      <alignment vertical="center" wrapText="1"/>
    </xf>
    <xf numFmtId="0" fontId="3" fillId="0" borderId="36" xfId="0" applyFont="1" applyFill="1" applyBorder="1" applyAlignment="1">
      <alignment vertical="center" wrapText="1"/>
    </xf>
    <xf numFmtId="0" fontId="9" fillId="0" borderId="30" xfId="0" applyFont="1" applyFill="1" applyBorder="1" applyAlignment="1">
      <alignment vertical="center" wrapText="1" shrinkToFit="1"/>
    </xf>
    <xf numFmtId="0" fontId="9" fillId="0" borderId="37" xfId="0" applyFont="1" applyFill="1" applyBorder="1" applyAlignment="1">
      <alignment vertical="center" wrapText="1" shrinkToFit="1"/>
    </xf>
    <xf numFmtId="0" fontId="3" fillId="0" borderId="47" xfId="0" applyFont="1" applyFill="1" applyBorder="1" applyAlignment="1">
      <alignment horizontal="left" vertical="center"/>
    </xf>
    <xf numFmtId="0" fontId="4" fillId="0" borderId="30" xfId="0" applyFont="1" applyFill="1" applyBorder="1" applyAlignment="1">
      <alignment vertical="center" shrinkToFit="1"/>
    </xf>
    <xf numFmtId="0" fontId="4" fillId="0" borderId="35" xfId="0" applyFont="1" applyFill="1" applyBorder="1" applyAlignment="1">
      <alignment vertical="center" shrinkToFit="1"/>
    </xf>
    <xf numFmtId="0" fontId="4" fillId="0" borderId="37" xfId="0" applyFont="1" applyFill="1" applyBorder="1" applyAlignment="1">
      <alignment vertical="center" shrinkToFit="1"/>
    </xf>
    <xf numFmtId="0" fontId="4" fillId="0" borderId="38" xfId="0" applyFont="1" applyFill="1" applyBorder="1" applyAlignment="1">
      <alignment vertical="center" shrinkToFit="1"/>
    </xf>
    <xf numFmtId="0" fontId="3" fillId="0" borderId="30" xfId="0" applyFont="1" applyFill="1" applyBorder="1" applyAlignment="1">
      <alignment horizontal="center" vertical="center" wrapText="1"/>
    </xf>
    <xf numFmtId="0" fontId="3" fillId="0" borderId="10" xfId="0" applyFont="1" applyFill="1" applyBorder="1" applyAlignment="1">
      <alignment horizontal="left" vertical="center"/>
    </xf>
    <xf numFmtId="0" fontId="1" fillId="5" borderId="66" xfId="0" applyFont="1" applyFill="1" applyBorder="1" applyAlignment="1">
      <alignment vertical="center" wrapText="1"/>
    </xf>
    <xf numFmtId="0" fontId="1" fillId="5" borderId="67" xfId="0" applyFont="1" applyFill="1" applyBorder="1" applyAlignment="1">
      <alignment vertical="center" wrapText="1"/>
    </xf>
    <xf numFmtId="0" fontId="3" fillId="5" borderId="30" xfId="0" applyFont="1" applyFill="1" applyBorder="1" applyAlignment="1">
      <alignment horizontal="center" vertical="center" wrapText="1"/>
    </xf>
    <xf numFmtId="0" fontId="3" fillId="5" borderId="30" xfId="0" applyFont="1" applyFill="1" applyBorder="1" applyAlignment="1">
      <alignment vertical="center" wrapText="1"/>
    </xf>
    <xf numFmtId="0" fontId="3" fillId="5" borderId="37" xfId="0" applyFont="1" applyFill="1" applyBorder="1" applyAlignment="1">
      <alignment horizontal="center" vertical="center" wrapText="1"/>
    </xf>
    <xf numFmtId="0" fontId="3" fillId="5" borderId="37" xfId="0" applyFont="1" applyFill="1" applyBorder="1" applyAlignment="1">
      <alignment vertical="center" wrapText="1"/>
    </xf>
    <xf numFmtId="0" fontId="1" fillId="0" borderId="64" xfId="0" applyFont="1" applyFill="1" applyBorder="1" applyAlignment="1">
      <alignment horizontal="center" vertical="center" wrapText="1"/>
    </xf>
    <xf numFmtId="0" fontId="1" fillId="0" borderId="65"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shrinkToFit="1"/>
    </xf>
    <xf numFmtId="189" fontId="3" fillId="5" borderId="30" xfId="0" applyNumberFormat="1" applyFont="1" applyFill="1" applyBorder="1" applyAlignment="1">
      <alignment horizontal="right" vertical="center"/>
    </xf>
    <xf numFmtId="189" fontId="3" fillId="5" borderId="35" xfId="0" applyNumberFormat="1" applyFont="1" applyFill="1" applyBorder="1" applyAlignment="1">
      <alignment horizontal="right" vertical="center"/>
    </xf>
    <xf numFmtId="188" fontId="3" fillId="5" borderId="30" xfId="0" applyNumberFormat="1" applyFont="1" applyFill="1" applyBorder="1" applyAlignment="1">
      <alignment horizontal="right" vertical="center" shrinkToFit="1"/>
    </xf>
    <xf numFmtId="190" fontId="3" fillId="5" borderId="30" xfId="0" applyNumberFormat="1" applyFont="1" applyFill="1" applyBorder="1" applyAlignment="1">
      <alignment horizontal="right" vertical="center" shrinkToFit="1"/>
    </xf>
    <xf numFmtId="190" fontId="3" fillId="5" borderId="35" xfId="0" applyNumberFormat="1" applyFont="1" applyFill="1" applyBorder="1" applyAlignment="1">
      <alignment horizontal="right" vertical="center" shrinkToFit="1"/>
    </xf>
    <xf numFmtId="0" fontId="3" fillId="5" borderId="34" xfId="0" applyFont="1" applyFill="1" applyBorder="1" applyAlignment="1">
      <alignment horizontal="center" vertical="center" shrinkToFit="1"/>
    </xf>
    <xf numFmtId="0" fontId="3" fillId="5" borderId="30" xfId="0" applyFont="1" applyFill="1" applyBorder="1" applyAlignment="1">
      <alignment horizontal="center" vertical="center" shrinkToFit="1"/>
    </xf>
    <xf numFmtId="192" fontId="3" fillId="5" borderId="30" xfId="0" applyNumberFormat="1" applyFont="1" applyFill="1" applyBorder="1" applyAlignment="1">
      <alignment horizontal="right" vertical="center" shrinkToFit="1"/>
    </xf>
    <xf numFmtId="192" fontId="3" fillId="5" borderId="35" xfId="0" applyNumberFormat="1" applyFont="1" applyFill="1" applyBorder="1" applyAlignment="1">
      <alignment horizontal="right" vertical="center" shrinkToFit="1"/>
    </xf>
    <xf numFmtId="0" fontId="1" fillId="0" borderId="34"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30" xfId="0" applyFont="1" applyFill="1" applyBorder="1" applyAlignment="1">
      <alignment horizontal="center" vertical="center" shrinkToFit="1"/>
    </xf>
    <xf numFmtId="0" fontId="1" fillId="0" borderId="35" xfId="0" applyFont="1" applyFill="1" applyBorder="1" applyAlignment="1">
      <alignment horizontal="center" vertical="center" shrinkToFit="1"/>
    </xf>
    <xf numFmtId="0" fontId="36" fillId="0" borderId="36" xfId="0" applyFont="1" applyFill="1" applyBorder="1" applyAlignment="1">
      <alignment horizontal="center" vertical="center" shrinkToFit="1"/>
    </xf>
    <xf numFmtId="0" fontId="36" fillId="0" borderId="37" xfId="0" applyFont="1" applyFill="1" applyBorder="1" applyAlignment="1">
      <alignment horizontal="center" vertical="center" shrinkToFit="1"/>
    </xf>
    <xf numFmtId="0" fontId="36" fillId="0" borderId="34" xfId="0" applyFont="1" applyFill="1" applyBorder="1" applyAlignment="1">
      <alignment horizontal="center" vertical="center" wrapText="1"/>
    </xf>
    <xf numFmtId="0" fontId="36" fillId="0" borderId="30" xfId="0" applyFont="1" applyFill="1" applyBorder="1" applyAlignment="1">
      <alignment horizontal="center" vertical="center" wrapText="1"/>
    </xf>
    <xf numFmtId="0" fontId="36" fillId="0" borderId="34" xfId="0" applyFont="1" applyFill="1" applyBorder="1" applyAlignment="1">
      <alignment horizontal="center" vertical="center"/>
    </xf>
    <xf numFmtId="0" fontId="36" fillId="0" borderId="30" xfId="0" applyFont="1" applyFill="1" applyBorder="1" applyAlignment="1">
      <alignment horizontal="center" vertical="center"/>
    </xf>
    <xf numFmtId="0" fontId="5" fillId="0" borderId="14" xfId="0" applyFont="1" applyFill="1" applyBorder="1" applyAlignment="1">
      <alignment wrapText="1"/>
    </xf>
    <xf numFmtId="0" fontId="5" fillId="0" borderId="0" xfId="0" applyFont="1" applyFill="1" applyBorder="1" applyAlignment="1">
      <alignment wrapText="1"/>
    </xf>
    <xf numFmtId="0" fontId="5" fillId="0" borderId="15" xfId="0" applyFont="1" applyFill="1" applyBorder="1" applyAlignment="1">
      <alignment wrapText="1"/>
    </xf>
    <xf numFmtId="0" fontId="1" fillId="0" borderId="31"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17" fillId="0" borderId="33"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1" fillId="0" borderId="30" xfId="0" applyFont="1" applyFill="1" applyBorder="1" applyAlignment="1">
      <alignment vertical="center" shrinkToFit="1"/>
    </xf>
    <xf numFmtId="0" fontId="1" fillId="0" borderId="35" xfId="0" applyFont="1" applyFill="1" applyBorder="1" applyAlignment="1">
      <alignment vertical="center" shrinkToFit="1"/>
    </xf>
    <xf numFmtId="0" fontId="1" fillId="0" borderId="37" xfId="0" applyFont="1" applyFill="1" applyBorder="1" applyAlignment="1">
      <alignment vertical="center" shrinkToFit="1"/>
    </xf>
    <xf numFmtId="0" fontId="1" fillId="0" borderId="38" xfId="0" applyFont="1" applyFill="1" applyBorder="1" applyAlignment="1">
      <alignment vertical="center" shrinkToFit="1"/>
    </xf>
    <xf numFmtId="0" fontId="4" fillId="5" borderId="10" xfId="0" applyFont="1" applyFill="1" applyBorder="1" applyAlignment="1">
      <alignment vertical="center" shrinkToFit="1"/>
    </xf>
    <xf numFmtId="0" fontId="4" fillId="5" borderId="0" xfId="0" applyFont="1" applyFill="1" applyBorder="1" applyAlignment="1">
      <alignment vertical="center" shrinkToFit="1"/>
    </xf>
    <xf numFmtId="0" fontId="4" fillId="5" borderId="61" xfId="0" applyFont="1" applyFill="1" applyBorder="1" applyAlignment="1">
      <alignment vertical="center" wrapText="1"/>
    </xf>
    <xf numFmtId="0" fontId="4" fillId="5" borderId="62" xfId="0" applyFont="1" applyFill="1" applyBorder="1" applyAlignment="1">
      <alignment vertical="center" wrapText="1"/>
    </xf>
    <xf numFmtId="0" fontId="4" fillId="5" borderId="62" xfId="0" applyFont="1" applyFill="1" applyBorder="1" applyAlignment="1">
      <alignment horizontal="center" vertical="center" wrapText="1"/>
    </xf>
    <xf numFmtId="0" fontId="4" fillId="5" borderId="63"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26" fillId="5" borderId="34" xfId="0" applyFont="1" applyFill="1" applyBorder="1" applyAlignment="1">
      <alignment horizontal="center" vertical="center" wrapText="1"/>
    </xf>
    <xf numFmtId="0" fontId="26" fillId="5" borderId="30" xfId="0" applyFont="1" applyFill="1" applyBorder="1" applyAlignment="1">
      <alignment horizontal="center" vertical="center" wrapText="1"/>
    </xf>
    <xf numFmtId="0" fontId="3" fillId="5" borderId="37" xfId="0" applyFont="1" applyFill="1" applyBorder="1" applyAlignment="1">
      <alignment horizontal="center" vertical="center"/>
    </xf>
    <xf numFmtId="0" fontId="3" fillId="5" borderId="67" xfId="0" applyFont="1" applyFill="1" applyBorder="1" applyAlignment="1">
      <alignment horizontal="center" vertical="center"/>
    </xf>
    <xf numFmtId="0" fontId="26" fillId="5" borderId="66" xfId="0" applyFont="1" applyFill="1" applyBorder="1" applyAlignment="1">
      <alignment horizontal="center" vertical="center" wrapText="1"/>
    </xf>
    <xf numFmtId="0" fontId="3" fillId="5" borderId="30" xfId="0" applyFont="1" applyFill="1" applyBorder="1" applyAlignment="1">
      <alignment horizontal="center" vertical="center"/>
    </xf>
    <xf numFmtId="0" fontId="3" fillId="5" borderId="66" xfId="0" applyFont="1" applyFill="1" applyBorder="1" applyAlignment="1">
      <alignment horizontal="center" vertical="center"/>
    </xf>
    <xf numFmtId="0" fontId="26" fillId="5" borderId="36" xfId="0" applyFont="1" applyFill="1" applyBorder="1" applyAlignment="1">
      <alignment horizontal="center" vertical="center" wrapText="1"/>
    </xf>
    <xf numFmtId="0" fontId="26" fillId="5" borderId="37" xfId="0" applyFont="1" applyFill="1" applyBorder="1" applyAlignment="1">
      <alignment horizontal="center" vertical="center" wrapText="1"/>
    </xf>
    <xf numFmtId="0" fontId="3" fillId="5" borderId="30" xfId="0" applyFont="1" applyFill="1" applyBorder="1" applyAlignment="1">
      <alignment horizontal="center" vertical="center" wrapText="1"/>
    </xf>
    <xf numFmtId="188" fontId="3" fillId="5" borderId="30" xfId="0" applyNumberFormat="1" applyFont="1" applyFill="1" applyBorder="1" applyAlignment="1">
      <alignment horizontal="center" vertical="center" wrapText="1"/>
    </xf>
    <xf numFmtId="188" fontId="3" fillId="5" borderId="35" xfId="0" applyNumberFormat="1" applyFont="1" applyFill="1" applyBorder="1" applyAlignment="1">
      <alignment horizontal="center" vertical="center" wrapText="1"/>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3" fillId="5" borderId="37" xfId="0" applyFont="1" applyFill="1" applyBorder="1" applyAlignment="1">
      <alignment horizontal="center" vertical="center" wrapText="1"/>
    </xf>
    <xf numFmtId="0" fontId="3" fillId="5" borderId="34" xfId="0" applyFont="1" applyFill="1" applyBorder="1" applyAlignment="1">
      <alignment horizontal="left" vertical="top"/>
    </xf>
    <xf numFmtId="0" fontId="3" fillId="5" borderId="30" xfId="0" applyFont="1" applyFill="1" applyBorder="1" applyAlignment="1">
      <alignment horizontal="left" vertical="top"/>
    </xf>
    <xf numFmtId="0" fontId="3" fillId="5" borderId="35" xfId="0" applyFont="1" applyFill="1" applyBorder="1" applyAlignment="1">
      <alignment horizontal="left" vertical="top"/>
    </xf>
    <xf numFmtId="0" fontId="3" fillId="5" borderId="36" xfId="0" applyFont="1" applyFill="1" applyBorder="1" applyAlignment="1">
      <alignment horizontal="left" vertical="top"/>
    </xf>
    <xf numFmtId="0" fontId="3" fillId="5" borderId="37" xfId="0" applyFont="1" applyFill="1" applyBorder="1" applyAlignment="1">
      <alignment horizontal="left" vertical="top"/>
    </xf>
    <xf numFmtId="0" fontId="3" fillId="5" borderId="38" xfId="0" applyFont="1" applyFill="1" applyBorder="1" applyAlignment="1">
      <alignment horizontal="left" vertical="top"/>
    </xf>
    <xf numFmtId="0" fontId="3" fillId="5" borderId="60" xfId="0" applyFont="1" applyFill="1" applyBorder="1" applyAlignment="1">
      <alignment horizontal="center" vertical="center" wrapText="1"/>
    </xf>
    <xf numFmtId="0" fontId="3" fillId="5" borderId="57" xfId="0" applyFont="1" applyFill="1" applyBorder="1" applyAlignment="1">
      <alignment horizontal="center" vertical="center" wrapText="1"/>
    </xf>
    <xf numFmtId="0" fontId="1" fillId="0" borderId="31" xfId="0" applyFont="1" applyFill="1" applyBorder="1" applyAlignment="1">
      <alignment horizontal="left" vertical="center" wrapText="1"/>
    </xf>
    <xf numFmtId="0" fontId="1" fillId="0" borderId="32" xfId="0" applyFont="1" applyFill="1" applyBorder="1" applyAlignment="1">
      <alignment horizontal="left" vertical="center" wrapText="1"/>
    </xf>
    <xf numFmtId="0" fontId="1" fillId="0" borderId="33" xfId="0" applyFont="1" applyFill="1" applyBorder="1" applyAlignment="1">
      <alignment horizontal="left" vertical="center" wrapText="1"/>
    </xf>
    <xf numFmtId="0" fontId="1" fillId="0" borderId="0" xfId="0" applyFont="1" applyFill="1" applyBorder="1" applyAlignment="1">
      <alignment vertical="center" wrapText="1"/>
    </xf>
    <xf numFmtId="0" fontId="1" fillId="0" borderId="31" xfId="0" applyFont="1" applyFill="1" applyBorder="1" applyAlignment="1">
      <alignment vertical="center" wrapText="1"/>
    </xf>
    <xf numFmtId="0" fontId="1" fillId="0" borderId="32" xfId="0" applyFont="1" applyFill="1" applyBorder="1" applyAlignment="1">
      <alignment vertical="center" wrapText="1"/>
    </xf>
    <xf numFmtId="0" fontId="1" fillId="0" borderId="33" xfId="0" applyFont="1" applyFill="1" applyBorder="1" applyAlignment="1">
      <alignment vertical="center" wrapText="1"/>
    </xf>
    <xf numFmtId="0" fontId="3" fillId="5" borderId="58" xfId="0" applyFont="1" applyFill="1" applyBorder="1" applyAlignment="1">
      <alignment horizontal="center" vertical="center" wrapText="1"/>
    </xf>
    <xf numFmtId="0" fontId="3" fillId="5" borderId="59" xfId="0" applyFont="1" applyFill="1" applyBorder="1" applyAlignment="1">
      <alignment horizontal="center" vertical="center" wrapText="1"/>
    </xf>
    <xf numFmtId="0" fontId="3" fillId="0" borderId="52" xfId="0" applyFont="1" applyFill="1" applyBorder="1" applyAlignment="1">
      <alignment horizontal="center" vertical="center" wrapText="1"/>
    </xf>
    <xf numFmtId="178" fontId="3" fillId="0" borderId="52" xfId="0" applyNumberFormat="1"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5" borderId="35" xfId="0" applyFont="1" applyFill="1" applyBorder="1" applyAlignment="1">
      <alignment horizontal="center" vertical="center" wrapText="1"/>
    </xf>
    <xf numFmtId="178" fontId="3" fillId="5" borderId="30" xfId="0" applyNumberFormat="1" applyFont="1" applyFill="1" applyBorder="1" applyAlignment="1">
      <alignment horizontal="center" vertical="center" wrapText="1"/>
    </xf>
    <xf numFmtId="0" fontId="3" fillId="5" borderId="34" xfId="0" applyFont="1" applyFill="1" applyBorder="1" applyAlignment="1">
      <alignment horizontal="center" vertical="center" wrapText="1"/>
    </xf>
    <xf numFmtId="191" fontId="3" fillId="5" borderId="30" xfId="0" applyNumberFormat="1" applyFont="1" applyFill="1" applyBorder="1" applyAlignment="1">
      <alignment horizontal="right" vertical="center" shrinkToFit="1"/>
    </xf>
    <xf numFmtId="191" fontId="3" fillId="5" borderId="35" xfId="0" applyNumberFormat="1" applyFont="1" applyFill="1" applyBorder="1" applyAlignment="1">
      <alignment horizontal="right" vertical="center" shrinkToFit="1"/>
    </xf>
    <xf numFmtId="189" fontId="3" fillId="5" borderId="37" xfId="0" applyNumberFormat="1" applyFont="1" applyFill="1" applyBorder="1" applyAlignment="1">
      <alignment horizontal="right" vertical="center"/>
    </xf>
    <xf numFmtId="189" fontId="3" fillId="5" borderId="38" xfId="0" applyNumberFormat="1" applyFont="1" applyFill="1" applyBorder="1" applyAlignment="1">
      <alignment horizontal="right" vertical="center"/>
    </xf>
    <xf numFmtId="0" fontId="3" fillId="0" borderId="30" xfId="0" applyFont="1" applyFill="1" applyBorder="1" applyAlignment="1">
      <alignment horizontal="center" vertical="center"/>
    </xf>
    <xf numFmtId="0" fontId="3" fillId="0" borderId="35" xfId="0" applyFont="1" applyFill="1" applyBorder="1" applyAlignment="1">
      <alignment horizontal="center" vertical="center"/>
    </xf>
    <xf numFmtId="0" fontId="1" fillId="0" borderId="30" xfId="0" applyFont="1" applyFill="1" applyBorder="1" applyAlignment="1">
      <alignment horizontal="right" vertical="center" wrapText="1"/>
    </xf>
    <xf numFmtId="0" fontId="1" fillId="0" borderId="35" xfId="0" applyFont="1" applyFill="1" applyBorder="1" applyAlignment="1">
      <alignment horizontal="right" vertical="center" wrapText="1"/>
    </xf>
    <xf numFmtId="188" fontId="3" fillId="5" borderId="37" xfId="0" applyNumberFormat="1" applyFont="1" applyFill="1" applyBorder="1" applyAlignment="1">
      <alignment horizontal="right" vertical="center" shrinkToFit="1"/>
    </xf>
    <xf numFmtId="190" fontId="3" fillId="5" borderId="37" xfId="0" applyNumberFormat="1" applyFont="1" applyFill="1" applyBorder="1" applyAlignment="1">
      <alignment horizontal="right" vertical="center" shrinkToFit="1"/>
    </xf>
    <xf numFmtId="190" fontId="3" fillId="5" borderId="38" xfId="0" applyNumberFormat="1" applyFont="1" applyFill="1" applyBorder="1" applyAlignment="1">
      <alignment horizontal="right" vertical="center" shrinkToFit="1"/>
    </xf>
    <xf numFmtId="0" fontId="3" fillId="5" borderId="36" xfId="0" applyFont="1" applyFill="1" applyBorder="1" applyAlignment="1">
      <alignment horizontal="center" vertical="center" shrinkToFit="1"/>
    </xf>
    <xf numFmtId="0" fontId="3" fillId="5" borderId="37" xfId="0" applyFont="1" applyFill="1" applyBorder="1" applyAlignment="1">
      <alignment horizontal="center" vertical="center" shrinkToFit="1"/>
    </xf>
    <xf numFmtId="192" fontId="3" fillId="5" borderId="37" xfId="0" applyNumberFormat="1" applyFont="1" applyFill="1" applyBorder="1" applyAlignment="1">
      <alignment horizontal="right" vertical="center" shrinkToFit="1"/>
    </xf>
    <xf numFmtId="192" fontId="3" fillId="5" borderId="38" xfId="0" applyNumberFormat="1" applyFont="1" applyFill="1" applyBorder="1" applyAlignment="1">
      <alignment horizontal="right" vertical="center" shrinkToFit="1"/>
    </xf>
    <xf numFmtId="188" fontId="3" fillId="0" borderId="37" xfId="0" applyNumberFormat="1" applyFont="1" applyFill="1" applyBorder="1" applyAlignment="1">
      <alignment horizontal="center" vertical="center" wrapText="1"/>
    </xf>
    <xf numFmtId="188" fontId="3" fillId="0" borderId="38" xfId="0" applyNumberFormat="1" applyFont="1" applyFill="1" applyBorder="1" applyAlignment="1">
      <alignment horizontal="center" vertical="center" wrapText="1"/>
    </xf>
    <xf numFmtId="0" fontId="4" fillId="5" borderId="10" xfId="0" applyFont="1" applyFill="1" applyBorder="1" applyAlignment="1">
      <alignment vertical="center" wrapText="1"/>
    </xf>
    <xf numFmtId="0" fontId="4" fillId="5" borderId="0" xfId="0" applyFont="1" applyFill="1" applyBorder="1" applyAlignment="1">
      <alignment vertical="center" wrapText="1"/>
    </xf>
    <xf numFmtId="0" fontId="3" fillId="0" borderId="14" xfId="0" applyFont="1" applyFill="1" applyBorder="1" applyAlignment="1">
      <alignment horizontal="left" vertical="center"/>
    </xf>
    <xf numFmtId="0" fontId="3" fillId="0" borderId="0" xfId="0" applyFont="1" applyFill="1" applyBorder="1" applyAlignment="1">
      <alignment horizontal="left" vertical="center"/>
    </xf>
    <xf numFmtId="0" fontId="3" fillId="0" borderId="15" xfId="0" applyFont="1" applyFill="1" applyBorder="1" applyAlignment="1">
      <alignment horizontal="left" vertical="center"/>
    </xf>
    <xf numFmtId="0" fontId="1" fillId="0" borderId="39"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3" fillId="0" borderId="39" xfId="0" applyFont="1" applyFill="1" applyBorder="1" applyAlignment="1">
      <alignment horizontal="center" vertical="center" shrinkToFit="1"/>
    </xf>
    <xf numFmtId="0" fontId="3" fillId="0" borderId="29" xfId="0" applyFont="1" applyFill="1" applyBorder="1" applyAlignment="1">
      <alignment horizontal="center" vertical="center" shrinkToFit="1"/>
    </xf>
    <xf numFmtId="0" fontId="3" fillId="0" borderId="40" xfId="0" applyFont="1" applyFill="1" applyBorder="1" applyAlignment="1">
      <alignment horizontal="center" vertical="center" shrinkToFit="1"/>
    </xf>
    <xf numFmtId="0" fontId="1" fillId="0" borderId="36"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 fillId="0" borderId="48" xfId="0" applyFont="1" applyFill="1" applyBorder="1" applyAlignment="1">
      <alignment horizontal="center" vertical="center" shrinkToFit="1"/>
    </xf>
    <xf numFmtId="0" fontId="10" fillId="0" borderId="37" xfId="0" applyFont="1" applyFill="1" applyBorder="1" applyAlignment="1">
      <alignment horizontal="center" vertical="center" wrapText="1" shrinkToFit="1"/>
    </xf>
    <xf numFmtId="0" fontId="3" fillId="0" borderId="0" xfId="0" applyFont="1" applyFill="1" applyBorder="1" applyAlignment="1">
      <alignment horizontal="right" vertical="center"/>
    </xf>
    <xf numFmtId="0" fontId="5"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0"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wrapText="1" shrinkToFit="1"/>
    </xf>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right" vertical="center" shrinkToFit="1"/>
    </xf>
    <xf numFmtId="0" fontId="1" fillId="0" borderId="0" xfId="0" applyFont="1" applyFill="1" applyBorder="1" applyAlignment="1">
      <alignment horizontal="center" vertical="center" wrapText="1" shrinkToFit="1"/>
    </xf>
    <xf numFmtId="0" fontId="8" fillId="0" borderId="0" xfId="0" applyFont="1" applyFill="1" applyBorder="1" applyAlignment="1">
      <alignment horizontal="right" vertical="center" wrapText="1" shrinkToFit="1"/>
    </xf>
    <xf numFmtId="0" fontId="4" fillId="0" borderId="0" xfId="0" applyFont="1" applyFill="1" applyBorder="1" applyAlignment="1">
      <alignment horizontal="center" vertical="center" wrapText="1" shrinkToFit="1"/>
    </xf>
    <xf numFmtId="0" fontId="1" fillId="0" borderId="0" xfId="0" applyFont="1" applyFill="1" applyBorder="1" applyAlignment="1">
      <alignment horizontal="left" vertical="center" shrinkToFit="1"/>
    </xf>
    <xf numFmtId="0" fontId="1" fillId="0" borderId="0" xfId="0" applyFont="1" applyFill="1" applyBorder="1" applyAlignment="1">
      <alignment horizontal="left" vertical="center" wrapText="1"/>
    </xf>
    <xf numFmtId="0" fontId="3" fillId="0" borderId="0" xfId="0" applyFont="1" applyFill="1" applyBorder="1" applyAlignment="1">
      <alignment horizontal="center" vertical="center" shrinkToFit="1"/>
    </xf>
    <xf numFmtId="0" fontId="4" fillId="0" borderId="0" xfId="0" applyFont="1" applyFill="1" applyBorder="1" applyAlignment="1">
      <alignment vertical="center" wrapText="1"/>
    </xf>
    <xf numFmtId="0" fontId="6" fillId="0" borderId="0" xfId="0" applyFont="1" applyFill="1" applyBorder="1" applyAlignment="1">
      <alignment horizontal="center" vertical="center"/>
    </xf>
    <xf numFmtId="0" fontId="1" fillId="0" borderId="0" xfId="0" applyFont="1" applyFill="1" applyBorder="1" applyAlignment="1">
      <alignment vertical="center" wrapText="1" shrinkToFit="1"/>
    </xf>
    <xf numFmtId="0" fontId="1" fillId="0" borderId="0" xfId="0" applyFont="1" applyFill="1" applyBorder="1" applyAlignment="1">
      <alignment vertical="center" shrinkToFit="1"/>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187" fontId="1" fillId="0" borderId="30" xfId="0" applyNumberFormat="1" applyFont="1" applyFill="1" applyBorder="1" applyAlignment="1">
      <alignment horizontal="center" vertical="center" shrinkToFit="1"/>
    </xf>
    <xf numFmtId="0" fontId="1" fillId="0" borderId="0" xfId="0" applyFont="1" applyFill="1" applyBorder="1" applyAlignment="1">
      <alignment horizontal="center" vertical="center"/>
    </xf>
    <xf numFmtId="0" fontId="3" fillId="5" borderId="39" xfId="0" applyFont="1" applyFill="1" applyBorder="1" applyAlignment="1">
      <alignment horizontal="left" vertical="top"/>
    </xf>
    <xf numFmtId="0" fontId="3" fillId="5" borderId="29" xfId="0" applyFont="1" applyFill="1" applyBorder="1" applyAlignment="1">
      <alignment horizontal="left" vertical="top"/>
    </xf>
    <xf numFmtId="0" fontId="3" fillId="5" borderId="40" xfId="0" applyFont="1" applyFill="1" applyBorder="1" applyAlignment="1">
      <alignment horizontal="left" vertical="top"/>
    </xf>
    <xf numFmtId="0" fontId="3" fillId="5" borderId="44" xfId="0" applyFont="1" applyFill="1" applyBorder="1" applyAlignment="1">
      <alignment horizontal="left" vertical="top"/>
    </xf>
    <xf numFmtId="0" fontId="3" fillId="5" borderId="45" xfId="0" applyFont="1" applyFill="1" applyBorder="1" applyAlignment="1">
      <alignment horizontal="left" vertical="top"/>
    </xf>
    <xf numFmtId="0" fontId="3" fillId="5" borderId="46" xfId="0" applyFont="1" applyFill="1" applyBorder="1" applyAlignment="1">
      <alignment horizontal="left" vertical="top"/>
    </xf>
    <xf numFmtId="0" fontId="1" fillId="0" borderId="42" xfId="0" applyFont="1" applyFill="1" applyBorder="1" applyAlignment="1">
      <alignment vertical="center" wrapText="1"/>
    </xf>
    <xf numFmtId="0" fontId="1" fillId="0" borderId="41" xfId="0" applyFont="1" applyFill="1" applyBorder="1" applyAlignment="1">
      <alignment vertical="center" wrapText="1"/>
    </xf>
    <xf numFmtId="0" fontId="1" fillId="0" borderId="43" xfId="0" applyFont="1" applyFill="1" applyBorder="1" applyAlignment="1">
      <alignment vertical="center" wrapText="1"/>
    </xf>
    <xf numFmtId="0" fontId="1" fillId="0" borderId="54" xfId="0" applyFont="1" applyFill="1" applyBorder="1" applyAlignment="1">
      <alignment vertical="center" wrapText="1"/>
    </xf>
    <xf numFmtId="0" fontId="1" fillId="0" borderId="55" xfId="0" applyFont="1" applyFill="1" applyBorder="1" applyAlignment="1">
      <alignment vertical="center" wrapText="1"/>
    </xf>
    <xf numFmtId="0" fontId="1" fillId="0" borderId="56" xfId="0" applyFont="1" applyFill="1" applyBorder="1" applyAlignment="1">
      <alignment vertical="center" wrapText="1"/>
    </xf>
    <xf numFmtId="0" fontId="5" fillId="0" borderId="30"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1" fillId="0" borderId="68" xfId="0" applyFont="1" applyFill="1" applyBorder="1" applyAlignment="1">
      <alignment horizontal="center" vertical="center"/>
    </xf>
    <xf numFmtId="0" fontId="1" fillId="5" borderId="34" xfId="0" applyFont="1" applyFill="1" applyBorder="1" applyAlignment="1">
      <alignment horizontal="center" vertical="center" wrapText="1"/>
    </xf>
    <xf numFmtId="0" fontId="1" fillId="5" borderId="30" xfId="0" applyFont="1" applyFill="1" applyBorder="1" applyAlignment="1">
      <alignment horizontal="center" vertical="center" wrapText="1"/>
    </xf>
    <xf numFmtId="0" fontId="10" fillId="0" borderId="30" xfId="0" applyFont="1" applyFill="1" applyBorder="1" applyAlignment="1">
      <alignment horizontal="center" vertical="center" wrapText="1" shrinkToFit="1"/>
    </xf>
    <xf numFmtId="0" fontId="1" fillId="0" borderId="2" xfId="0" applyFont="1" applyFill="1" applyBorder="1" applyAlignment="1">
      <alignment vertical="center" wrapText="1"/>
    </xf>
    <xf numFmtId="0" fontId="1" fillId="0" borderId="11" xfId="0" applyFont="1" applyFill="1" applyBorder="1" applyAlignment="1">
      <alignment vertical="center" wrapText="1"/>
    </xf>
    <xf numFmtId="0" fontId="1" fillId="0" borderId="3" xfId="0" applyFont="1" applyFill="1" applyBorder="1" applyAlignment="1">
      <alignment vertical="center" wrapText="1"/>
    </xf>
    <xf numFmtId="0" fontId="1" fillId="0" borderId="42" xfId="0" applyFont="1" applyFill="1" applyBorder="1" applyAlignment="1">
      <alignment horizontal="left" vertical="center" wrapText="1"/>
    </xf>
    <xf numFmtId="0" fontId="1" fillId="0" borderId="41"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4" fillId="5" borderId="7" xfId="0" applyFont="1" applyFill="1" applyBorder="1" applyAlignment="1">
      <alignment horizontal="left" vertical="center" shrinkToFit="1"/>
    </xf>
    <xf numFmtId="0" fontId="4" fillId="5" borderId="8" xfId="0" applyFont="1" applyFill="1" applyBorder="1" applyAlignment="1">
      <alignment horizontal="left" vertical="center" shrinkToFit="1"/>
    </xf>
    <xf numFmtId="0" fontId="4" fillId="5" borderId="9" xfId="0" applyFont="1" applyFill="1" applyBorder="1" applyAlignment="1">
      <alignment horizontal="left" vertical="center" shrinkToFit="1"/>
    </xf>
    <xf numFmtId="0" fontId="1" fillId="0" borderId="48" xfId="0" applyFont="1" applyFill="1" applyBorder="1" applyAlignment="1">
      <alignment horizontal="center" vertical="center" wrapText="1" shrinkToFit="1"/>
    </xf>
    <xf numFmtId="0" fontId="1" fillId="0" borderId="30" xfId="0" applyFont="1" applyFill="1" applyBorder="1" applyAlignment="1">
      <alignment horizontal="center" vertical="center" wrapText="1" shrinkToFit="1"/>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1" fillId="0" borderId="32" xfId="0" applyFont="1" applyFill="1" applyBorder="1" applyAlignment="1">
      <alignment horizontal="center" vertical="center" shrinkToFit="1"/>
    </xf>
    <xf numFmtId="0" fontId="1" fillId="0" borderId="33" xfId="0" applyFont="1" applyFill="1" applyBorder="1" applyAlignment="1">
      <alignment horizontal="center" vertical="center" shrinkToFit="1"/>
    </xf>
    <xf numFmtId="187" fontId="1" fillId="5" borderId="37" xfId="0" applyNumberFormat="1" applyFont="1" applyFill="1" applyBorder="1" applyAlignment="1">
      <alignment horizontal="center" vertical="center" shrinkToFit="1"/>
    </xf>
    <xf numFmtId="0" fontId="3" fillId="0" borderId="32" xfId="0" applyFont="1" applyFill="1" applyBorder="1" applyAlignment="1">
      <alignment horizontal="center" vertical="center" wrapText="1"/>
    </xf>
    <xf numFmtId="0" fontId="3" fillId="0" borderId="37" xfId="0" applyFont="1" applyFill="1" applyBorder="1" applyAlignment="1">
      <alignment horizontal="center" vertical="center" wrapText="1"/>
    </xf>
    <xf numFmtId="187" fontId="3" fillId="0" borderId="30" xfId="0" applyNumberFormat="1" applyFont="1" applyFill="1" applyBorder="1" applyAlignment="1">
      <alignment horizontal="center" vertical="center" wrapText="1" shrinkToFit="1"/>
    </xf>
    <xf numFmtId="187" fontId="3" fillId="5" borderId="37" xfId="0" applyNumberFormat="1" applyFont="1" applyFill="1" applyBorder="1" applyAlignment="1">
      <alignment horizontal="center" vertical="center" wrapText="1" shrinkToFit="1"/>
    </xf>
    <xf numFmtId="0" fontId="3" fillId="0" borderId="33" xfId="0" applyFont="1" applyFill="1" applyBorder="1" applyAlignment="1">
      <alignment horizontal="center" vertical="center"/>
    </xf>
    <xf numFmtId="0" fontId="3" fillId="0" borderId="38" xfId="0" applyFont="1" applyFill="1" applyBorder="1" applyAlignment="1">
      <alignment horizontal="center" vertical="center"/>
    </xf>
    <xf numFmtId="0" fontId="3" fillId="5" borderId="32" xfId="0" applyFont="1" applyFill="1" applyBorder="1" applyAlignment="1">
      <alignment horizontal="center" vertical="center"/>
    </xf>
    <xf numFmtId="0" fontId="4" fillId="5" borderId="61" xfId="0" applyFont="1" applyFill="1" applyBorder="1" applyAlignment="1">
      <alignment vertical="center" shrinkToFit="1"/>
    </xf>
    <xf numFmtId="0" fontId="4" fillId="5" borderId="62" xfId="0" applyFont="1" applyFill="1" applyBorder="1" applyAlignment="1">
      <alignment vertical="center" shrinkToFit="1"/>
    </xf>
    <xf numFmtId="0" fontId="17" fillId="0" borderId="0"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2" xfId="0" applyFont="1" applyFill="1" applyBorder="1" applyAlignment="1">
      <alignment vertical="center" wrapText="1" shrinkToFit="1"/>
    </xf>
    <xf numFmtId="0" fontId="1" fillId="0" borderId="33" xfId="0" applyFont="1" applyFill="1" applyBorder="1" applyAlignment="1">
      <alignment vertical="center" wrapText="1" shrinkToFit="1"/>
    </xf>
    <xf numFmtId="0" fontId="36" fillId="0" borderId="12" xfId="0" applyFont="1" applyFill="1" applyBorder="1" applyAlignment="1">
      <alignment horizontal="center" vertical="center" wrapText="1"/>
    </xf>
    <xf numFmtId="0" fontId="36" fillId="0" borderId="20"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6" fillId="0" borderId="32" xfId="0" applyFont="1" applyFill="1" applyBorder="1" applyAlignment="1">
      <alignment horizontal="center" vertical="center"/>
    </xf>
    <xf numFmtId="0" fontId="36" fillId="5" borderId="32" xfId="0" applyFont="1" applyFill="1" applyBorder="1" applyAlignment="1">
      <alignment horizontal="center" vertical="center"/>
    </xf>
    <xf numFmtId="0" fontId="36" fillId="5" borderId="33" xfId="0" applyFont="1" applyFill="1" applyBorder="1" applyAlignment="1">
      <alignment horizontal="center" vertical="center"/>
    </xf>
    <xf numFmtId="0" fontId="36" fillId="0" borderId="31" xfId="0" applyFont="1" applyFill="1" applyBorder="1" applyAlignment="1">
      <alignment horizontal="center" vertical="center"/>
    </xf>
    <xf numFmtId="0" fontId="36" fillId="5" borderId="30" xfId="0" applyFont="1" applyFill="1" applyBorder="1" applyAlignment="1">
      <alignment horizontal="center" vertical="center"/>
    </xf>
    <xf numFmtId="58" fontId="36" fillId="5" borderId="37" xfId="0" applyNumberFormat="1" applyFont="1" applyFill="1" applyBorder="1" applyAlignment="1">
      <alignment horizontal="center" vertical="center"/>
    </xf>
    <xf numFmtId="0" fontId="17" fillId="0" borderId="30" xfId="0" applyFont="1" applyFill="1" applyBorder="1" applyAlignment="1">
      <alignment horizontal="center" vertical="center" shrinkToFit="1"/>
    </xf>
    <xf numFmtId="0" fontId="36" fillId="0" borderId="37" xfId="0" applyFont="1" applyFill="1" applyBorder="1" applyAlignment="1">
      <alignment horizontal="center" vertical="center"/>
    </xf>
    <xf numFmtId="0" fontId="36" fillId="5" borderId="35" xfId="0" applyFont="1" applyFill="1" applyBorder="1" applyAlignment="1">
      <alignment horizontal="center" vertical="center"/>
    </xf>
    <xf numFmtId="0" fontId="36" fillId="5" borderId="37" xfId="0" applyFont="1" applyFill="1" applyBorder="1" applyAlignment="1">
      <alignment horizontal="center" vertical="center"/>
    </xf>
    <xf numFmtId="0" fontId="36" fillId="5" borderId="38" xfId="0" applyFont="1" applyFill="1" applyBorder="1" applyAlignment="1">
      <alignment horizontal="center" vertical="center"/>
    </xf>
    <xf numFmtId="0" fontId="1" fillId="0" borderId="49" xfId="0" applyFont="1" applyFill="1" applyBorder="1" applyAlignment="1">
      <alignment horizontal="center" vertical="center" shrinkToFit="1"/>
    </xf>
    <xf numFmtId="0" fontId="1" fillId="0" borderId="50" xfId="0" applyFont="1" applyFill="1" applyBorder="1" applyAlignment="1">
      <alignment horizontal="center" vertical="center" shrinkToFit="1"/>
    </xf>
    <xf numFmtId="0" fontId="1" fillId="0" borderId="51" xfId="0" applyFont="1" applyFill="1" applyBorder="1" applyAlignment="1">
      <alignment horizontal="center" vertical="center" shrinkToFit="1"/>
    </xf>
    <xf numFmtId="0" fontId="9" fillId="0" borderId="30"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17" fillId="0" borderId="37" xfId="0" applyFont="1" applyFill="1" applyBorder="1" applyAlignment="1">
      <alignment horizontal="center" vertical="center" wrapText="1"/>
    </xf>
    <xf numFmtId="0" fontId="3" fillId="0" borderId="32" xfId="0" applyFont="1" applyFill="1" applyBorder="1" applyAlignment="1">
      <alignment horizontal="center" vertical="center" wrapText="1" shrinkToFit="1"/>
    </xf>
    <xf numFmtId="0" fontId="1" fillId="0" borderId="14" xfId="0" applyFont="1" applyFill="1" applyBorder="1" applyAlignment="1">
      <alignment horizontal="left" vertical="center" wrapText="1"/>
    </xf>
    <xf numFmtId="0" fontId="3" fillId="5" borderId="39" xfId="0" applyFont="1" applyFill="1" applyBorder="1" applyAlignment="1">
      <alignment horizontal="center" vertical="center" wrapText="1"/>
    </xf>
    <xf numFmtId="0" fontId="3" fillId="5" borderId="29" xfId="0" applyFont="1" applyFill="1" applyBorder="1" applyAlignment="1">
      <alignment horizontal="center" vertical="center" wrapText="1"/>
    </xf>
    <xf numFmtId="0" fontId="3" fillId="5" borderId="64" xfId="0" applyFont="1" applyFill="1" applyBorder="1" applyAlignment="1">
      <alignment horizontal="center" vertical="center" wrapText="1"/>
    </xf>
    <xf numFmtId="0" fontId="3" fillId="5" borderId="44" xfId="0" applyFont="1" applyFill="1" applyBorder="1" applyAlignment="1">
      <alignment horizontal="center" vertical="center" wrapText="1"/>
    </xf>
    <xf numFmtId="0" fontId="3" fillId="5" borderId="45" xfId="0" applyFont="1" applyFill="1" applyBorder="1" applyAlignment="1">
      <alignment horizontal="center" vertical="center" wrapText="1"/>
    </xf>
    <xf numFmtId="0" fontId="3" fillId="5" borderId="65" xfId="0" applyFont="1" applyFill="1" applyBorder="1" applyAlignment="1">
      <alignment horizontal="center" vertical="center" wrapText="1"/>
    </xf>
    <xf numFmtId="193" fontId="12" fillId="0" borderId="0" xfId="2" applyNumberFormat="1" applyFont="1" applyAlignment="1">
      <alignment horizontal="left" vertical="center" shrinkToFit="1"/>
    </xf>
    <xf numFmtId="177" fontId="1" fillId="4" borderId="2" xfId="2" applyNumberFormat="1" applyFont="1" applyFill="1" applyBorder="1" applyAlignment="1">
      <alignment horizontal="center" vertical="center" shrinkToFit="1"/>
    </xf>
    <xf numFmtId="177" fontId="1" fillId="4" borderId="3" xfId="2" applyNumberFormat="1" applyFont="1" applyFill="1" applyBorder="1" applyAlignment="1">
      <alignment horizontal="center" vertical="center" shrinkToFit="1"/>
    </xf>
    <xf numFmtId="0" fontId="17" fillId="4" borderId="2" xfId="2" applyFont="1" applyFill="1" applyBorder="1" applyAlignment="1">
      <alignment horizontal="center" vertical="center" wrapText="1"/>
    </xf>
    <xf numFmtId="0" fontId="17" fillId="4" borderId="3" xfId="2" applyFont="1" applyFill="1" applyBorder="1" applyAlignment="1">
      <alignment horizontal="center" vertical="center" wrapText="1"/>
    </xf>
    <xf numFmtId="0" fontId="17" fillId="0" borderId="2" xfId="2" applyFont="1" applyBorder="1" applyAlignment="1">
      <alignment horizontal="center" vertical="center" wrapText="1"/>
    </xf>
    <xf numFmtId="0" fontId="17" fillId="0" borderId="3" xfId="2" applyFont="1" applyBorder="1" applyAlignment="1">
      <alignment horizontal="center" vertical="center" wrapText="1"/>
    </xf>
    <xf numFmtId="176" fontId="17" fillId="0" borderId="2" xfId="2" applyNumberFormat="1" applyFont="1" applyBorder="1" applyAlignment="1">
      <alignment horizontal="center" shrinkToFit="1"/>
    </xf>
    <xf numFmtId="176" fontId="17" fillId="0" borderId="3" xfId="2" applyNumberFormat="1" applyFont="1" applyBorder="1" applyAlignment="1">
      <alignment horizontal="center" shrinkToFit="1"/>
    </xf>
    <xf numFmtId="185" fontId="1" fillId="2" borderId="4" xfId="2" applyNumberFormat="1" applyFont="1" applyFill="1" applyBorder="1" applyAlignment="1">
      <alignment horizontal="center" vertical="center" shrinkToFit="1"/>
    </xf>
    <xf numFmtId="185" fontId="1" fillId="2" borderId="6" xfId="2" applyNumberFormat="1" applyFont="1" applyFill="1" applyBorder="1" applyAlignment="1">
      <alignment horizontal="center" vertical="center" shrinkToFit="1"/>
    </xf>
    <xf numFmtId="185" fontId="1" fillId="2" borderId="7" xfId="2" applyNumberFormat="1" applyFont="1" applyFill="1" applyBorder="1" applyAlignment="1">
      <alignment horizontal="center" vertical="center" shrinkToFit="1"/>
    </xf>
    <xf numFmtId="185" fontId="1" fillId="2" borderId="9" xfId="2" applyNumberFormat="1" applyFont="1" applyFill="1" applyBorder="1" applyAlignment="1">
      <alignment horizontal="center" vertical="center" shrinkToFit="1"/>
    </xf>
    <xf numFmtId="185" fontId="1" fillId="2" borderId="13" xfId="2" applyNumberFormat="1" applyFont="1" applyFill="1" applyBorder="1" applyAlignment="1">
      <alignment horizontal="center" vertical="center" shrinkToFit="1"/>
    </xf>
    <xf numFmtId="185" fontId="1" fillId="2" borderId="16" xfId="2" applyNumberFormat="1" applyFont="1" applyFill="1" applyBorder="1" applyAlignment="1">
      <alignment horizontal="center" vertical="center" shrinkToFit="1"/>
    </xf>
    <xf numFmtId="179" fontId="1" fillId="2" borderId="23" xfId="2" applyNumberFormat="1" applyFont="1" applyFill="1" applyBorder="1" applyAlignment="1">
      <alignment horizontal="center" vertical="center" shrinkToFit="1"/>
    </xf>
    <xf numFmtId="179" fontId="1" fillId="2" borderId="26" xfId="2" applyNumberFormat="1" applyFont="1" applyFill="1" applyBorder="1" applyAlignment="1">
      <alignment horizontal="center" vertical="center" shrinkToFit="1"/>
    </xf>
    <xf numFmtId="0" fontId="17" fillId="0" borderId="24" xfId="2" applyFont="1" applyBorder="1" applyAlignment="1">
      <alignment horizontal="center" vertical="center"/>
    </xf>
    <xf numFmtId="0" fontId="17" fillId="0" borderId="27" xfId="2" applyFont="1" applyBorder="1" applyAlignment="1">
      <alignment horizontal="center" vertical="center"/>
    </xf>
    <xf numFmtId="0" fontId="1" fillId="2" borderId="4" xfId="2" applyFont="1" applyFill="1" applyBorder="1" applyAlignment="1">
      <alignment horizontal="center" vertical="center" shrinkToFit="1"/>
    </xf>
    <xf numFmtId="0" fontId="1" fillId="2" borderId="5" xfId="2" applyFont="1" applyFill="1" applyBorder="1" applyAlignment="1">
      <alignment horizontal="center" vertical="center" shrinkToFit="1"/>
    </xf>
    <xf numFmtId="0" fontId="1" fillId="2" borderId="13" xfId="2" applyFont="1" applyFill="1" applyBorder="1" applyAlignment="1">
      <alignment horizontal="center" vertical="center" shrinkToFit="1"/>
    </xf>
    <xf numFmtId="0" fontId="1" fillId="2" borderId="7" xfId="2" applyFont="1" applyFill="1" applyBorder="1" applyAlignment="1">
      <alignment horizontal="center" vertical="center" shrinkToFit="1"/>
    </xf>
    <xf numFmtId="0" fontId="1" fillId="2" borderId="8" xfId="2" applyFont="1" applyFill="1" applyBorder="1" applyAlignment="1">
      <alignment horizontal="center" vertical="center" shrinkToFit="1"/>
    </xf>
    <xf numFmtId="0" fontId="1" fillId="2" borderId="16" xfId="2" applyFont="1" applyFill="1" applyBorder="1" applyAlignment="1">
      <alignment horizontal="center" vertical="center" shrinkToFit="1"/>
    </xf>
    <xf numFmtId="179" fontId="1" fillId="4" borderId="4" xfId="2" applyNumberFormat="1" applyFont="1" applyFill="1" applyBorder="1" applyAlignment="1">
      <alignment horizontal="center" vertical="center" shrinkToFit="1"/>
    </xf>
    <xf numFmtId="179" fontId="1" fillId="4" borderId="6" xfId="2" applyNumberFormat="1" applyFont="1" applyFill="1" applyBorder="1" applyAlignment="1">
      <alignment horizontal="center" vertical="center" shrinkToFit="1"/>
    </xf>
    <xf numFmtId="0" fontId="11" fillId="0" borderId="8" xfId="2" applyFont="1" applyBorder="1" applyAlignment="1">
      <alignment horizontal="center" vertical="center" wrapText="1"/>
    </xf>
    <xf numFmtId="0" fontId="10" fillId="0" borderId="8" xfId="2" applyFont="1" applyBorder="1" applyAlignment="1">
      <alignment horizontal="center" vertical="center" wrapText="1"/>
    </xf>
    <xf numFmtId="0" fontId="17" fillId="0" borderId="2" xfId="2" applyFont="1" applyBorder="1" applyAlignment="1">
      <alignment horizontal="center" vertical="center" shrinkToFit="1"/>
    </xf>
    <xf numFmtId="0" fontId="17" fillId="0" borderId="3" xfId="2" applyFont="1" applyBorder="1" applyAlignment="1">
      <alignment horizontal="center" vertical="center" shrinkToFit="1"/>
    </xf>
    <xf numFmtId="176" fontId="17" fillId="0" borderId="11" xfId="2" applyNumberFormat="1" applyFont="1" applyBorder="1" applyAlignment="1">
      <alignment horizontal="center" shrinkToFit="1"/>
    </xf>
    <xf numFmtId="0" fontId="12" fillId="0" borderId="4" xfId="2" applyFont="1" applyBorder="1" applyAlignment="1"/>
    <xf numFmtId="0" fontId="12" fillId="0" borderId="5" xfId="2" applyFont="1" applyBorder="1" applyAlignment="1"/>
    <xf numFmtId="0" fontId="12" fillId="0" borderId="6" xfId="2" applyFont="1" applyBorder="1" applyAlignment="1"/>
    <xf numFmtId="0" fontId="12" fillId="0" borderId="10" xfId="2" applyFont="1" applyBorder="1" applyAlignment="1"/>
    <xf numFmtId="0" fontId="12" fillId="0" borderId="0" xfId="2" applyFont="1" applyBorder="1" applyAlignment="1"/>
    <xf numFmtId="0" fontId="12" fillId="0" borderId="19" xfId="2" applyFont="1" applyBorder="1" applyAlignment="1"/>
    <xf numFmtId="0" fontId="12" fillId="0" borderId="7" xfId="2" applyFont="1" applyBorder="1" applyAlignment="1"/>
    <xf numFmtId="0" fontId="12" fillId="0" borderId="8" xfId="2" applyFont="1" applyBorder="1" applyAlignment="1"/>
    <xf numFmtId="0" fontId="12" fillId="0" borderId="9" xfId="2" applyFont="1" applyBorder="1" applyAlignment="1"/>
    <xf numFmtId="0" fontId="10" fillId="0" borderId="8" xfId="2" applyFont="1" applyBorder="1" applyAlignment="1">
      <alignment horizontal="center" vertical="center" shrinkToFit="1"/>
    </xf>
    <xf numFmtId="0" fontId="17" fillId="0" borderId="2" xfId="2" applyFont="1" applyBorder="1" applyAlignment="1">
      <alignment horizontal="center" vertical="center"/>
    </xf>
    <xf numFmtId="0" fontId="17" fillId="0" borderId="11" xfId="2" applyFont="1" applyBorder="1" applyAlignment="1">
      <alignment horizontal="center" vertical="center"/>
    </xf>
    <xf numFmtId="0" fontId="17" fillId="0" borderId="3" xfId="2" applyFont="1" applyBorder="1" applyAlignment="1">
      <alignment horizontal="center" vertical="center"/>
    </xf>
    <xf numFmtId="0" fontId="17" fillId="0" borderId="2" xfId="2" applyFont="1" applyBorder="1" applyAlignment="1">
      <alignment vertical="center"/>
    </xf>
    <xf numFmtId="0" fontId="12" fillId="0" borderId="11" xfId="2" applyFont="1" applyBorder="1" applyAlignment="1">
      <alignment vertical="center"/>
    </xf>
    <xf numFmtId="0" fontId="12" fillId="0" borderId="3" xfId="2" applyFont="1" applyBorder="1" applyAlignment="1">
      <alignment vertical="center"/>
    </xf>
    <xf numFmtId="0" fontId="17" fillId="2" borderId="4" xfId="2" applyFont="1" applyFill="1" applyBorder="1" applyAlignment="1">
      <alignment horizontal="left" wrapText="1"/>
    </xf>
    <xf numFmtId="0" fontId="17" fillId="2" borderId="5" xfId="2" applyFont="1" applyFill="1" applyBorder="1" applyAlignment="1">
      <alignment horizontal="left" wrapText="1"/>
    </xf>
    <xf numFmtId="0" fontId="17" fillId="2" borderId="6" xfId="2" applyFont="1" applyFill="1" applyBorder="1" applyAlignment="1">
      <alignment horizontal="left" wrapText="1"/>
    </xf>
    <xf numFmtId="179" fontId="1" fillId="2" borderId="28" xfId="2" applyNumberFormat="1" applyFont="1" applyFill="1" applyBorder="1" applyAlignment="1">
      <alignment horizontal="center" vertical="center" shrinkToFit="1"/>
    </xf>
    <xf numFmtId="0" fontId="17" fillId="2" borderId="7" xfId="2" applyFont="1" applyFill="1" applyBorder="1" applyAlignment="1">
      <alignment vertical="top"/>
    </xf>
    <xf numFmtId="0" fontId="17" fillId="2" borderId="8" xfId="2" applyFont="1" applyFill="1" applyBorder="1" applyAlignment="1">
      <alignment vertical="top"/>
    </xf>
    <xf numFmtId="0" fontId="17" fillId="2" borderId="9" xfId="2" applyFont="1" applyFill="1" applyBorder="1" applyAlignment="1">
      <alignment vertical="top"/>
    </xf>
    <xf numFmtId="0" fontId="17" fillId="2" borderId="12" xfId="2" applyFont="1" applyFill="1" applyBorder="1" applyAlignment="1">
      <alignment horizontal="left" vertical="center"/>
    </xf>
    <xf numFmtId="0" fontId="17" fillId="2" borderId="7" xfId="2" applyFont="1" applyFill="1" applyBorder="1" applyAlignment="1">
      <alignment horizontal="left" vertical="center"/>
    </xf>
    <xf numFmtId="0" fontId="17" fillId="2" borderId="8" xfId="2" applyFont="1" applyFill="1" applyBorder="1" applyAlignment="1">
      <alignment horizontal="left" vertical="center"/>
    </xf>
    <xf numFmtId="0" fontId="17" fillId="2" borderId="9" xfId="2" applyFont="1" applyFill="1" applyBorder="1" applyAlignment="1">
      <alignment horizontal="left" vertical="center"/>
    </xf>
    <xf numFmtId="0" fontId="17" fillId="2" borderId="4" xfId="2" applyFont="1" applyFill="1" applyBorder="1" applyAlignment="1">
      <alignment wrapText="1"/>
    </xf>
    <xf numFmtId="0" fontId="17" fillId="2" borderId="5" xfId="2" applyFont="1" applyFill="1" applyBorder="1" applyAlignment="1">
      <alignment wrapText="1"/>
    </xf>
    <xf numFmtId="0" fontId="17" fillId="2" borderId="6" xfId="2" applyFont="1" applyFill="1" applyBorder="1" applyAlignment="1">
      <alignment wrapText="1"/>
    </xf>
    <xf numFmtId="0" fontId="17" fillId="0" borderId="18" xfId="2" applyFont="1" applyBorder="1" applyAlignment="1">
      <alignment horizontal="center" vertical="center"/>
    </xf>
    <xf numFmtId="179" fontId="33" fillId="0" borderId="2" xfId="2" applyNumberFormat="1" applyFont="1" applyBorder="1" applyAlignment="1">
      <alignment horizontal="center" vertical="center" shrinkToFit="1"/>
    </xf>
    <xf numFmtId="179" fontId="33" fillId="0" borderId="11" xfId="2" applyNumberFormat="1" applyFont="1" applyBorder="1" applyAlignment="1">
      <alignment horizontal="center" vertical="center" shrinkToFit="1"/>
    </xf>
    <xf numFmtId="179" fontId="33" fillId="0" borderId="17" xfId="2" applyNumberFormat="1" applyFont="1" applyBorder="1" applyAlignment="1">
      <alignment horizontal="center" vertical="center" shrinkToFit="1"/>
    </xf>
    <xf numFmtId="0" fontId="12" fillId="0" borderId="0" xfId="2" applyFont="1" applyAlignment="1">
      <alignment horizontal="center" vertical="center"/>
    </xf>
    <xf numFmtId="0" fontId="17" fillId="2" borderId="20" xfId="2" applyFont="1" applyFill="1" applyBorder="1" applyAlignment="1">
      <alignment horizontal="left" vertical="center"/>
    </xf>
    <xf numFmtId="184" fontId="1" fillId="2" borderId="2" xfId="2" applyNumberFormat="1" applyFont="1" applyFill="1" applyBorder="1" applyAlignment="1">
      <alignment horizontal="center" vertical="center" shrinkToFit="1"/>
    </xf>
    <xf numFmtId="184" fontId="1" fillId="2" borderId="3" xfId="2" applyNumberFormat="1" applyFont="1" applyFill="1" applyBorder="1" applyAlignment="1">
      <alignment horizontal="center" vertical="center" shrinkToFit="1"/>
    </xf>
    <xf numFmtId="184" fontId="1" fillId="2" borderId="17" xfId="2" applyNumberFormat="1" applyFont="1" applyFill="1" applyBorder="1" applyAlignment="1">
      <alignment horizontal="center" vertical="center" shrinkToFit="1"/>
    </xf>
    <xf numFmtId="0" fontId="17" fillId="0" borderId="2" xfId="2" applyFont="1" applyBorder="1" applyAlignment="1">
      <alignment horizontal="left" vertical="center"/>
    </xf>
    <xf numFmtId="0" fontId="17" fillId="0" borderId="11" xfId="2" applyFont="1" applyBorder="1" applyAlignment="1">
      <alignment horizontal="left" vertical="center"/>
    </xf>
    <xf numFmtId="0" fontId="17" fillId="0" borderId="3" xfId="2" applyFont="1" applyBorder="1" applyAlignment="1">
      <alignment horizontal="left" vertical="center"/>
    </xf>
    <xf numFmtId="184" fontId="1" fillId="4" borderId="2" xfId="2" applyNumberFormat="1" applyFont="1" applyFill="1" applyBorder="1" applyAlignment="1">
      <alignment horizontal="center" vertical="center" shrinkToFit="1"/>
    </xf>
    <xf numFmtId="184" fontId="1" fillId="4" borderId="11" xfId="2" applyNumberFormat="1" applyFont="1" applyFill="1" applyBorder="1" applyAlignment="1">
      <alignment horizontal="center" vertical="center" shrinkToFit="1"/>
    </xf>
    <xf numFmtId="184" fontId="1" fillId="4" borderId="17" xfId="2" applyNumberFormat="1" applyFont="1" applyFill="1" applyBorder="1" applyAlignment="1">
      <alignment horizontal="center" vertical="center" shrinkToFit="1"/>
    </xf>
    <xf numFmtId="0" fontId="17" fillId="0" borderId="12" xfId="2" applyFont="1" applyBorder="1" applyAlignment="1">
      <alignment horizontal="left" vertical="center"/>
    </xf>
    <xf numFmtId="179" fontId="1" fillId="0" borderId="2" xfId="2" applyNumberFormat="1" applyFont="1" applyFill="1" applyBorder="1" applyAlignment="1">
      <alignment horizontal="center" vertical="center" shrinkToFit="1"/>
    </xf>
    <xf numFmtId="179" fontId="1" fillId="0" borderId="11" xfId="2" applyNumberFormat="1" applyFont="1" applyFill="1" applyBorder="1" applyAlignment="1">
      <alignment horizontal="center" vertical="center" shrinkToFit="1"/>
    </xf>
    <xf numFmtId="179" fontId="1" fillId="0" borderId="17" xfId="2" applyNumberFormat="1" applyFont="1" applyFill="1" applyBorder="1" applyAlignment="1">
      <alignment horizontal="center" vertical="center" shrinkToFit="1"/>
    </xf>
    <xf numFmtId="0" fontId="17" fillId="0" borderId="20" xfId="2" applyFont="1" applyBorder="1" applyAlignment="1">
      <alignment horizontal="left" vertical="center"/>
    </xf>
    <xf numFmtId="179" fontId="1" fillId="0" borderId="2" xfId="2" applyNumberFormat="1" applyFont="1" applyBorder="1" applyAlignment="1">
      <alignment horizontal="center" vertical="center" shrinkToFit="1"/>
    </xf>
    <xf numFmtId="179" fontId="1" fillId="0" borderId="11" xfId="2" applyNumberFormat="1" applyFont="1" applyBorder="1" applyAlignment="1">
      <alignment horizontal="center" vertical="center" shrinkToFit="1"/>
    </xf>
    <xf numFmtId="179" fontId="1" fillId="0" borderId="17" xfId="2" applyNumberFormat="1" applyFont="1" applyBorder="1" applyAlignment="1">
      <alignment horizontal="center" vertical="center" shrinkToFit="1"/>
    </xf>
    <xf numFmtId="0" fontId="17" fillId="2" borderId="1" xfId="2" applyFont="1" applyFill="1" applyBorder="1" applyAlignment="1">
      <alignment horizontal="left" vertical="center"/>
    </xf>
    <xf numFmtId="180" fontId="18" fillId="0" borderId="1" xfId="2" applyNumberFormat="1" applyFont="1" applyBorder="1" applyAlignment="1">
      <alignment horizontal="center" vertical="center" shrinkToFit="1"/>
    </xf>
    <xf numFmtId="181" fontId="18" fillId="0" borderId="1" xfId="2" applyNumberFormat="1" applyFont="1" applyFill="1" applyBorder="1" applyAlignment="1">
      <alignment horizontal="center" vertical="center" shrinkToFit="1"/>
    </xf>
    <xf numFmtId="177" fontId="1" fillId="4" borderId="1" xfId="2" applyNumberFormat="1" applyFont="1" applyFill="1" applyBorder="1" applyAlignment="1">
      <alignment horizontal="center" vertical="center" shrinkToFit="1"/>
    </xf>
    <xf numFmtId="177" fontId="1" fillId="4" borderId="17" xfId="2" applyNumberFormat="1" applyFont="1" applyFill="1" applyBorder="1" applyAlignment="1">
      <alignment horizontal="center" vertical="center" shrinkToFit="1"/>
    </xf>
    <xf numFmtId="180" fontId="18" fillId="0" borderId="2" xfId="2" applyNumberFormat="1" applyFont="1" applyBorder="1" applyAlignment="1">
      <alignment horizontal="center" vertical="center" shrinkToFit="1"/>
    </xf>
    <xf numFmtId="180" fontId="18" fillId="0" borderId="3" xfId="2" applyNumberFormat="1" applyFont="1" applyBorder="1" applyAlignment="1">
      <alignment horizontal="center" vertical="center" shrinkToFit="1"/>
    </xf>
    <xf numFmtId="182" fontId="1" fillId="0" borderId="2" xfId="3" applyNumberFormat="1" applyFont="1" applyBorder="1" applyAlignment="1">
      <alignment horizontal="center" vertical="center" shrinkToFit="1"/>
    </xf>
    <xf numFmtId="182" fontId="1" fillId="0" borderId="3" xfId="3" applyNumberFormat="1" applyFont="1" applyBorder="1" applyAlignment="1">
      <alignment horizontal="center" vertical="center" shrinkToFit="1"/>
    </xf>
    <xf numFmtId="38" fontId="1" fillId="0" borderId="2" xfId="3" applyFont="1" applyBorder="1" applyAlignment="1">
      <alignment horizontal="center" vertical="center" shrinkToFit="1"/>
    </xf>
    <xf numFmtId="38" fontId="1" fillId="0" borderId="3" xfId="3" applyFont="1" applyBorder="1" applyAlignment="1">
      <alignment horizontal="center" vertical="center" shrinkToFit="1"/>
    </xf>
    <xf numFmtId="0" fontId="17" fillId="0" borderId="1" xfId="2" applyFont="1" applyBorder="1" applyAlignment="1">
      <alignment horizontal="left" vertical="center" shrinkToFit="1"/>
    </xf>
    <xf numFmtId="177" fontId="1" fillId="4" borderId="11" xfId="2" applyNumberFormat="1" applyFont="1" applyFill="1" applyBorder="1" applyAlignment="1">
      <alignment horizontal="center" vertical="center" shrinkToFit="1"/>
    </xf>
    <xf numFmtId="183" fontId="1" fillId="0" borderId="2" xfId="3" applyNumberFormat="1" applyFont="1" applyFill="1" applyBorder="1" applyAlignment="1">
      <alignment horizontal="center" vertical="center" shrinkToFit="1"/>
    </xf>
    <xf numFmtId="183" fontId="1" fillId="0" borderId="3" xfId="3" applyNumberFormat="1" applyFont="1" applyFill="1" applyBorder="1" applyAlignment="1">
      <alignment horizontal="center" vertical="center" shrinkToFit="1"/>
    </xf>
    <xf numFmtId="38" fontId="1" fillId="0" borderId="17" xfId="3" applyFont="1" applyBorder="1" applyAlignment="1">
      <alignment horizontal="center" vertical="center" shrinkToFit="1"/>
    </xf>
    <xf numFmtId="181" fontId="18" fillId="0" borderId="1" xfId="2" applyNumberFormat="1" applyFont="1" applyBorder="1" applyAlignment="1">
      <alignment horizontal="center" vertical="center" shrinkToFit="1"/>
    </xf>
    <xf numFmtId="38" fontId="1" fillId="0" borderId="2" xfId="3" applyNumberFormat="1" applyFont="1" applyBorder="1" applyAlignment="1">
      <alignment horizontal="center" vertical="center" shrinkToFit="1"/>
    </xf>
    <xf numFmtId="38" fontId="1" fillId="0" borderId="3" xfId="3" applyNumberFormat="1" applyFont="1" applyBorder="1" applyAlignment="1">
      <alignment horizontal="center" vertical="center" shrinkToFit="1"/>
    </xf>
    <xf numFmtId="181" fontId="18" fillId="0" borderId="2" xfId="2" applyNumberFormat="1" applyFont="1" applyFill="1" applyBorder="1" applyAlignment="1">
      <alignment horizontal="center" vertical="center" shrinkToFit="1"/>
    </xf>
    <xf numFmtId="181" fontId="18" fillId="0" borderId="3" xfId="2" applyNumberFormat="1" applyFont="1" applyFill="1" applyBorder="1" applyAlignment="1">
      <alignment horizontal="center" vertical="center" shrinkToFit="1"/>
    </xf>
    <xf numFmtId="178" fontId="1" fillId="4" borderId="2" xfId="2" applyNumberFormat="1" applyFont="1" applyFill="1" applyBorder="1" applyAlignment="1">
      <alignment horizontal="center" vertical="center" shrinkToFit="1"/>
    </xf>
    <xf numFmtId="178" fontId="1" fillId="4" borderId="3" xfId="2" applyNumberFormat="1" applyFont="1" applyFill="1" applyBorder="1" applyAlignment="1">
      <alignment horizontal="center" vertical="center" shrinkToFit="1"/>
    </xf>
    <xf numFmtId="178" fontId="1" fillId="4" borderId="17" xfId="2" applyNumberFormat="1" applyFont="1" applyFill="1" applyBorder="1" applyAlignment="1">
      <alignment horizontal="center" vertical="center" shrinkToFit="1"/>
    </xf>
    <xf numFmtId="179" fontId="1" fillId="0" borderId="4" xfId="2" applyNumberFormat="1" applyFont="1" applyBorder="1" applyAlignment="1">
      <alignment horizontal="center" vertical="center" shrinkToFit="1"/>
    </xf>
    <xf numFmtId="179" fontId="1" fillId="0" borderId="6" xfId="2" applyNumberFormat="1" applyFont="1" applyBorder="1" applyAlignment="1">
      <alignment horizontal="center" vertical="center" shrinkToFit="1"/>
    </xf>
    <xf numFmtId="179" fontId="1" fillId="4" borderId="13" xfId="2" applyNumberFormat="1" applyFont="1" applyFill="1" applyBorder="1" applyAlignment="1">
      <alignment horizontal="center" vertical="center" shrinkToFit="1"/>
    </xf>
    <xf numFmtId="176" fontId="1" fillId="2" borderId="23" xfId="2" applyNumberFormat="1" applyFont="1" applyFill="1" applyBorder="1" applyAlignment="1">
      <alignment horizontal="center" vertical="center" shrinkToFit="1"/>
    </xf>
    <xf numFmtId="176" fontId="1" fillId="2" borderId="26" xfId="2" applyNumberFormat="1" applyFont="1" applyFill="1" applyBorder="1" applyAlignment="1">
      <alignment horizontal="center" vertical="center" shrinkToFit="1"/>
    </xf>
    <xf numFmtId="178" fontId="18" fillId="0" borderId="2" xfId="2" applyNumberFormat="1" applyFont="1" applyBorder="1" applyAlignment="1">
      <alignment horizontal="center" vertical="center" shrinkToFit="1"/>
    </xf>
    <xf numFmtId="178" fontId="18" fillId="0" borderId="3" xfId="2" applyNumberFormat="1" applyFont="1" applyBorder="1" applyAlignment="1">
      <alignment horizontal="center" vertical="center" shrinkToFit="1"/>
    </xf>
    <xf numFmtId="38" fontId="18" fillId="0" borderId="2" xfId="3" applyFont="1" applyBorder="1" applyAlignment="1">
      <alignment horizontal="center" vertical="center" shrinkToFit="1"/>
    </xf>
    <xf numFmtId="38" fontId="18" fillId="0" borderId="3" xfId="3" applyFont="1" applyBorder="1" applyAlignment="1">
      <alignment horizontal="center" vertical="center" shrinkToFit="1"/>
    </xf>
    <xf numFmtId="0" fontId="17" fillId="0" borderId="12" xfId="2" applyFont="1" applyBorder="1" applyAlignment="1">
      <alignment horizontal="center" vertical="center"/>
    </xf>
    <xf numFmtId="0" fontId="17" fillId="0" borderId="20" xfId="2" applyFont="1" applyBorder="1" applyAlignment="1">
      <alignment horizontal="center" vertical="center"/>
    </xf>
    <xf numFmtId="0" fontId="17" fillId="0" borderId="4" xfId="2" applyFont="1" applyBorder="1" applyAlignment="1">
      <alignment horizontal="left" vertical="center"/>
    </xf>
    <xf numFmtId="0" fontId="17" fillId="0" borderId="6" xfId="2" applyFont="1" applyBorder="1" applyAlignment="1">
      <alignment horizontal="left" vertical="center"/>
    </xf>
    <xf numFmtId="0" fontId="17" fillId="0" borderId="7" xfId="2" applyFont="1" applyBorder="1" applyAlignment="1">
      <alignment horizontal="left" vertical="center"/>
    </xf>
    <xf numFmtId="0" fontId="17" fillId="0" borderId="8" xfId="2" applyFont="1" applyBorder="1" applyAlignment="1">
      <alignment horizontal="left" vertical="center"/>
    </xf>
    <xf numFmtId="177" fontId="18" fillId="0" borderId="2" xfId="2" applyNumberFormat="1" applyFont="1" applyBorder="1" applyAlignment="1">
      <alignment horizontal="center" vertical="center" shrinkToFit="1"/>
    </xf>
    <xf numFmtId="177" fontId="18" fillId="0" borderId="3" xfId="2" applyNumberFormat="1" applyFont="1" applyBorder="1" applyAlignment="1">
      <alignment horizontal="center" vertical="center" shrinkToFit="1"/>
    </xf>
    <xf numFmtId="0" fontId="17" fillId="0" borderId="1" xfId="2" applyFont="1" applyBorder="1" applyAlignment="1">
      <alignment horizontal="center" vertical="center"/>
    </xf>
    <xf numFmtId="0" fontId="17" fillId="4" borderId="17" xfId="2" applyFont="1" applyFill="1" applyBorder="1" applyAlignment="1">
      <alignment horizontal="center" vertical="center" wrapText="1"/>
    </xf>
    <xf numFmtId="0" fontId="17" fillId="4" borderId="2" xfId="2" applyFont="1" applyFill="1" applyBorder="1" applyAlignment="1">
      <alignment horizontal="center" vertical="center" shrinkToFit="1"/>
    </xf>
    <xf numFmtId="0" fontId="12" fillId="4" borderId="3" xfId="2" applyFont="1" applyFill="1" applyBorder="1" applyAlignment="1">
      <alignment horizontal="center" vertical="center" shrinkToFit="1"/>
    </xf>
    <xf numFmtId="0" fontId="12" fillId="4" borderId="3" xfId="2" applyFont="1" applyFill="1" applyBorder="1" applyAlignment="1">
      <alignment horizontal="center" vertical="center" wrapText="1"/>
    </xf>
    <xf numFmtId="0" fontId="17" fillId="4" borderId="3" xfId="2" applyFont="1" applyFill="1" applyBorder="1" applyAlignment="1">
      <alignment horizontal="center" vertical="center" shrinkToFit="1"/>
    </xf>
    <xf numFmtId="0" fontId="15" fillId="0" borderId="2" xfId="2" applyFont="1" applyBorder="1" applyAlignment="1">
      <alignment horizontal="center" vertical="center"/>
    </xf>
    <xf numFmtId="0" fontId="15" fillId="0" borderId="11" xfId="2" applyFont="1" applyBorder="1" applyAlignment="1">
      <alignment horizontal="center" vertical="center"/>
    </xf>
    <xf numFmtId="0" fontId="15" fillId="0" borderId="3" xfId="2" applyFont="1" applyBorder="1" applyAlignment="1">
      <alignment horizontal="center" vertical="center"/>
    </xf>
    <xf numFmtId="0" fontId="15" fillId="0" borderId="2" xfId="2" applyNumberFormat="1" applyFont="1" applyBorder="1" applyAlignment="1">
      <alignment horizontal="center" vertical="center" shrinkToFit="1"/>
    </xf>
    <xf numFmtId="0" fontId="15" fillId="0" borderId="3" xfId="2" applyNumberFormat="1" applyFont="1" applyBorder="1" applyAlignment="1">
      <alignment horizontal="center" vertical="center" shrinkToFit="1"/>
    </xf>
    <xf numFmtId="49" fontId="32" fillId="0" borderId="2" xfId="2" applyNumberFormat="1" applyFont="1" applyBorder="1" applyAlignment="1">
      <alignment horizontal="center" vertical="center" shrinkToFit="1"/>
    </xf>
    <xf numFmtId="0" fontId="15" fillId="0" borderId="11" xfId="2" applyNumberFormat="1" applyFont="1" applyBorder="1" applyAlignment="1">
      <alignment horizontal="center" vertical="center" shrinkToFit="1"/>
    </xf>
    <xf numFmtId="0" fontId="1" fillId="0" borderId="0" xfId="4" applyFont="1" applyBorder="1" applyAlignment="1">
      <alignment horizontal="left" vertical="center"/>
    </xf>
    <xf numFmtId="0" fontId="30" fillId="0" borderId="0" xfId="4" applyFont="1" applyBorder="1" applyAlignment="1">
      <alignment horizontal="left" vertical="center"/>
    </xf>
    <xf numFmtId="0" fontId="1" fillId="0" borderId="0" xfId="4" applyFont="1" applyBorder="1" applyAlignment="1">
      <alignment vertical="center" shrinkToFit="1"/>
    </xf>
    <xf numFmtId="0" fontId="25" fillId="0" borderId="0" xfId="4" applyFont="1" applyAlignment="1">
      <alignment horizontal="center" vertical="center"/>
    </xf>
    <xf numFmtId="0" fontId="26" fillId="0" borderId="0" xfId="4" applyFont="1" applyAlignment="1">
      <alignment horizontal="left" vertical="center"/>
    </xf>
    <xf numFmtId="0" fontId="27" fillId="0" borderId="0" xfId="4" applyFont="1" applyAlignment="1">
      <alignment vertical="center" wrapText="1"/>
    </xf>
    <xf numFmtId="0" fontId="1" fillId="0" borderId="0" xfId="4" applyFont="1" applyBorder="1" applyAlignment="1">
      <alignment horizontal="center" vertical="center"/>
    </xf>
    <xf numFmtId="193" fontId="26" fillId="0" borderId="0" xfId="4" applyNumberFormat="1" applyFont="1" applyAlignment="1">
      <alignment horizontal="center" vertical="center"/>
    </xf>
    <xf numFmtId="193" fontId="1" fillId="5" borderId="8" xfId="0" applyNumberFormat="1" applyFont="1" applyFill="1" applyBorder="1" applyAlignment="1">
      <alignment horizontal="center" vertical="center"/>
    </xf>
  </cellXfs>
  <cellStyles count="5">
    <cellStyle name="桁区切り 2" xfId="3"/>
    <cellStyle name="標準" xfId="0" builtinId="0"/>
    <cellStyle name="標準 2" xfId="1"/>
    <cellStyle name="標準 3" xfId="4"/>
    <cellStyle name="標準_23　経営試算様式（白紙）" xfId="2"/>
  </cellStyles>
  <dxfs count="0"/>
  <tableStyles count="0" defaultTableStyle="TableStyleMedium9" defaultPivotStyle="PivotStyleLight16"/>
  <colors>
    <mruColors>
      <color rgb="FFEFFFEF"/>
      <color rgb="FFEBFFEB"/>
      <color rgb="FFF7FFF7"/>
      <color rgb="FFE7FFE7"/>
      <color rgb="FF0066FF"/>
      <color rgb="FF0000FF"/>
      <color rgb="FFCCFF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317501</xdr:colOff>
      <xdr:row>5</xdr:row>
      <xdr:rowOff>2</xdr:rowOff>
    </xdr:from>
    <xdr:to>
      <xdr:col>22</xdr:col>
      <xdr:colOff>296334</xdr:colOff>
      <xdr:row>6</xdr:row>
      <xdr:rowOff>63502</xdr:rowOff>
    </xdr:to>
    <xdr:sp macro="" textlink="">
      <xdr:nvSpPr>
        <xdr:cNvPr id="2" name="正方形/長方形 1"/>
        <xdr:cNvSpPr/>
      </xdr:nvSpPr>
      <xdr:spPr>
        <a:xfrm>
          <a:off x="6794501" y="973669"/>
          <a:ext cx="317500" cy="3069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571499</xdr:colOff>
      <xdr:row>18</xdr:row>
      <xdr:rowOff>28574</xdr:rowOff>
    </xdr:from>
    <xdr:to>
      <xdr:col>29</xdr:col>
      <xdr:colOff>133349</xdr:colOff>
      <xdr:row>18</xdr:row>
      <xdr:rowOff>266699</xdr:rowOff>
    </xdr:to>
    <xdr:sp macro="" textlink="$AL$20">
      <xdr:nvSpPr>
        <xdr:cNvPr id="2" name="テキスト ボックス 1"/>
        <xdr:cNvSpPr txBox="1"/>
      </xdr:nvSpPr>
      <xdr:spPr>
        <a:xfrm>
          <a:off x="10382249" y="6219824"/>
          <a:ext cx="7905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6F3465F-BF2F-40EC-9B25-61A94BCACED0}" type="TxLink">
            <a:rPr kumimoji="1" lang="en-US" altLang="en-US" sz="900" b="0" i="0" u="none" strike="noStrike">
              <a:solidFill>
                <a:srgbClr val="000000"/>
              </a:solidFill>
              <a:latin typeface="ＭＳ 明朝" panose="02020609040205080304" pitchFamily="17" charset="-128"/>
              <a:ea typeface="ＭＳ 明朝" panose="02020609040205080304" pitchFamily="17" charset="-128"/>
              <a:cs typeface="Times New Roman"/>
            </a:rPr>
            <a:pPr/>
            <a:t>8H×0</a:t>
          </a:fld>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27</xdr:col>
      <xdr:colOff>571499</xdr:colOff>
      <xdr:row>18</xdr:row>
      <xdr:rowOff>238124</xdr:rowOff>
    </xdr:from>
    <xdr:to>
      <xdr:col>29</xdr:col>
      <xdr:colOff>114299</xdr:colOff>
      <xdr:row>18</xdr:row>
      <xdr:rowOff>457199</xdr:rowOff>
    </xdr:to>
    <xdr:sp macro="" textlink="$AF$20">
      <xdr:nvSpPr>
        <xdr:cNvPr id="3" name="テキスト ボックス 2"/>
        <xdr:cNvSpPr txBox="1"/>
      </xdr:nvSpPr>
      <xdr:spPr>
        <a:xfrm>
          <a:off x="10382249" y="6429374"/>
          <a:ext cx="77152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fld id="{D7F9A5C2-2F0B-462F-B9E2-84E122F4163E}" type="TxLink">
            <a:rPr kumimoji="1" lang="en-US" altLang="en-US" sz="900" b="0" i="0" u="none" strike="noStrike">
              <a:solidFill>
                <a:srgbClr val="000000"/>
              </a:solidFill>
              <a:latin typeface="ＭＳ 明朝" panose="02020609040205080304" pitchFamily="17" charset="-128"/>
              <a:ea typeface="ＭＳ 明朝" panose="02020609040205080304" pitchFamily="17" charset="-128"/>
              <a:cs typeface="+mn-cs"/>
            </a:rPr>
            <a:pPr marL="0" indent="0"/>
            <a:t>4H×0</a:t>
          </a:fld>
          <a:endParaRPr kumimoji="1" lang="ja-JP" altLang="en-US" sz="900" b="0" i="0" u="none" strike="noStrike">
            <a:solidFill>
              <a:srgbClr val="000000"/>
            </a:solidFill>
            <a:latin typeface="ＭＳ 明朝" panose="02020609040205080304" pitchFamily="17" charset="-128"/>
            <a:ea typeface="ＭＳ 明朝" panose="02020609040205080304" pitchFamily="17" charset="-128"/>
            <a:cs typeface="+mn-cs"/>
          </a:endParaRPr>
        </a:p>
      </xdr:txBody>
    </xdr:sp>
    <xdr:clientData/>
  </xdr:twoCellAnchor>
  <xdr:twoCellAnchor>
    <xdr:from>
      <xdr:col>28</xdr:col>
      <xdr:colOff>390525</xdr:colOff>
      <xdr:row>18</xdr:row>
      <xdr:rowOff>28575</xdr:rowOff>
    </xdr:from>
    <xdr:to>
      <xdr:col>30</xdr:col>
      <xdr:colOff>142875</xdr:colOff>
      <xdr:row>18</xdr:row>
      <xdr:rowOff>247650</xdr:rowOff>
    </xdr:to>
    <xdr:sp macro="" textlink="">
      <xdr:nvSpPr>
        <xdr:cNvPr id="4" name="テキスト ボックス 3"/>
        <xdr:cNvSpPr txBox="1"/>
      </xdr:nvSpPr>
      <xdr:spPr>
        <a:xfrm>
          <a:off x="10820400" y="6219825"/>
          <a:ext cx="5143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常</a:t>
          </a:r>
        </a:p>
      </xdr:txBody>
    </xdr:sp>
    <xdr:clientData/>
  </xdr:twoCellAnchor>
  <xdr:twoCellAnchor>
    <xdr:from>
      <xdr:col>28</xdr:col>
      <xdr:colOff>390525</xdr:colOff>
      <xdr:row>18</xdr:row>
      <xdr:rowOff>238125</xdr:rowOff>
    </xdr:from>
    <xdr:to>
      <xdr:col>30</xdr:col>
      <xdr:colOff>142875</xdr:colOff>
      <xdr:row>19</xdr:row>
      <xdr:rowOff>0</xdr:rowOff>
    </xdr:to>
    <xdr:sp macro="" textlink="">
      <xdr:nvSpPr>
        <xdr:cNvPr id="5" name="テキスト ボックス 4"/>
        <xdr:cNvSpPr txBox="1"/>
      </xdr:nvSpPr>
      <xdr:spPr>
        <a:xfrm>
          <a:off x="10820400" y="6429375"/>
          <a:ext cx="5143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04"/>
  <sheetViews>
    <sheetView showGridLines="0" view="pageBreakPreview" topLeftCell="A83" zoomScale="98" zoomScaleNormal="100" zoomScaleSheetLayoutView="98" workbookViewId="0">
      <selection activeCell="L68" sqref="L68"/>
    </sheetView>
  </sheetViews>
  <sheetFormatPr defaultColWidth="9.33203125" defaultRowHeight="14.25" x14ac:dyDescent="0.2"/>
  <cols>
    <col min="1" max="1" width="1.5" style="10" customWidth="1"/>
    <col min="2" max="19" width="5.5" style="3" customWidth="1"/>
    <col min="20" max="33" width="5.83203125" style="3" customWidth="1"/>
    <col min="34" max="34" width="2.33203125" style="3" customWidth="1"/>
    <col min="35" max="35" width="12.83203125" style="3" customWidth="1"/>
    <col min="36" max="36" width="12.6640625" style="27" customWidth="1"/>
    <col min="37" max="37" width="9.33203125" style="3"/>
    <col min="38" max="38" width="5" style="3" customWidth="1"/>
    <col min="39" max="16384" width="9.33203125" style="3"/>
  </cols>
  <sheetData>
    <row r="1" spans="2:69" ht="20.100000000000001" hidden="1" customHeight="1" x14ac:dyDescent="0.2">
      <c r="C1" s="1"/>
      <c r="D1" s="1"/>
      <c r="E1" s="1"/>
      <c r="F1" s="1"/>
      <c r="P1" s="1"/>
      <c r="S1" s="7"/>
      <c r="AF1" s="269"/>
      <c r="AG1" s="269"/>
    </row>
    <row r="2" spans="2:69" ht="20.100000000000001" customHeight="1" x14ac:dyDescent="0.2">
      <c r="B2" s="286" t="s">
        <v>0</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row>
    <row r="3" spans="2:69" ht="16.5" customHeight="1" x14ac:dyDescent="0.2">
      <c r="S3" s="5"/>
      <c r="AB3" s="517" t="s">
        <v>257</v>
      </c>
      <c r="AC3" s="517"/>
      <c r="AD3" s="517"/>
      <c r="AE3" s="517"/>
      <c r="AF3" s="517"/>
      <c r="AG3" s="517"/>
      <c r="AI3" s="110" t="s">
        <v>258</v>
      </c>
    </row>
    <row r="4" spans="2:69" ht="19.5" customHeight="1" x14ac:dyDescent="0.2">
      <c r="B4" s="125"/>
      <c r="C4" s="340" t="s">
        <v>259</v>
      </c>
      <c r="D4" s="340"/>
      <c r="E4" s="340"/>
      <c r="F4" s="340"/>
      <c r="G4" s="340"/>
      <c r="H4" s="341"/>
      <c r="K4" s="342" t="s">
        <v>65</v>
      </c>
      <c r="L4" s="348" t="s">
        <v>245</v>
      </c>
      <c r="M4" s="345"/>
      <c r="N4" s="345"/>
      <c r="O4" s="345"/>
      <c r="P4" s="345"/>
      <c r="Q4" s="346"/>
      <c r="R4" s="346"/>
      <c r="S4" s="346"/>
      <c r="T4" s="346"/>
      <c r="U4" s="346"/>
      <c r="V4" s="346"/>
      <c r="W4" s="346"/>
      <c r="X4" s="346"/>
      <c r="Y4" s="346"/>
      <c r="Z4" s="346"/>
      <c r="AA4" s="345" t="s">
        <v>60</v>
      </c>
      <c r="AB4" s="345"/>
      <c r="AC4" s="346"/>
      <c r="AD4" s="346"/>
      <c r="AE4" s="346"/>
      <c r="AF4" s="346"/>
      <c r="AG4" s="347"/>
      <c r="AH4" s="10"/>
      <c r="AL4" s="4"/>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row>
    <row r="5" spans="2:69" ht="18.75" customHeight="1" x14ac:dyDescent="0.2">
      <c r="B5" s="126"/>
      <c r="C5" s="184"/>
      <c r="D5" s="184"/>
      <c r="E5" s="184"/>
      <c r="F5" s="184"/>
      <c r="G5" s="184"/>
      <c r="H5" s="185"/>
      <c r="K5" s="343"/>
      <c r="L5" s="167" t="s">
        <v>246</v>
      </c>
      <c r="M5" s="168"/>
      <c r="N5" s="168"/>
      <c r="O5" s="168"/>
      <c r="P5" s="168"/>
      <c r="Q5" s="349"/>
      <c r="R5" s="349"/>
      <c r="S5" s="349"/>
      <c r="T5" s="349"/>
      <c r="U5" s="349"/>
      <c r="V5" s="349"/>
      <c r="W5" s="349"/>
      <c r="X5" s="351" t="s">
        <v>1</v>
      </c>
      <c r="Y5" s="351"/>
      <c r="Z5" s="351"/>
      <c r="AA5" s="351"/>
      <c r="AB5" s="349"/>
      <c r="AC5" s="349"/>
      <c r="AD5" s="349"/>
      <c r="AE5" s="349"/>
      <c r="AF5" s="349"/>
      <c r="AG5" s="353"/>
      <c r="AH5" s="10"/>
      <c r="AI5" s="10"/>
      <c r="AL5" s="286"/>
      <c r="AM5" s="286"/>
      <c r="AN5" s="286"/>
      <c r="AO5" s="286"/>
      <c r="AP5" s="286"/>
      <c r="AQ5" s="286"/>
      <c r="AR5" s="286"/>
      <c r="AS5" s="286"/>
      <c r="AT5" s="286"/>
      <c r="AU5" s="286"/>
      <c r="AV5" s="286"/>
      <c r="AW5" s="286"/>
      <c r="AX5" s="286"/>
      <c r="AY5" s="286"/>
      <c r="AZ5" s="286"/>
      <c r="BA5" s="286"/>
      <c r="BB5" s="286"/>
      <c r="BC5" s="286"/>
      <c r="BD5" s="286"/>
      <c r="BE5" s="286"/>
      <c r="BF5" s="286"/>
      <c r="BG5" s="286"/>
      <c r="BH5" s="286"/>
      <c r="BI5" s="286"/>
      <c r="BJ5" s="286"/>
      <c r="BK5" s="286"/>
      <c r="BL5" s="286"/>
      <c r="BM5" s="286"/>
      <c r="BN5" s="286"/>
      <c r="BO5" s="286"/>
      <c r="BP5" s="286"/>
      <c r="BQ5" s="286"/>
    </row>
    <row r="6" spans="2:69" ht="18.75" customHeight="1" x14ac:dyDescent="0.2">
      <c r="B6" s="126"/>
      <c r="C6" s="184"/>
      <c r="D6" s="184"/>
      <c r="E6" s="184"/>
      <c r="F6" s="184"/>
      <c r="G6" s="184"/>
      <c r="H6" s="185"/>
      <c r="K6" s="343"/>
      <c r="L6" s="165" t="s">
        <v>73</v>
      </c>
      <c r="M6" s="166"/>
      <c r="N6" s="166"/>
      <c r="O6" s="166"/>
      <c r="P6" s="166"/>
      <c r="Q6" s="349"/>
      <c r="R6" s="349"/>
      <c r="S6" s="349"/>
      <c r="T6" s="349"/>
      <c r="U6" s="349"/>
      <c r="V6" s="349"/>
      <c r="W6" s="349"/>
      <c r="X6" s="351" t="s">
        <v>247</v>
      </c>
      <c r="Y6" s="351"/>
      <c r="Z6" s="351"/>
      <c r="AA6" s="351"/>
      <c r="AB6" s="349"/>
      <c r="AC6" s="349"/>
      <c r="AD6" s="349"/>
      <c r="AE6" s="349"/>
      <c r="AF6" s="349"/>
      <c r="AG6" s="353"/>
      <c r="AH6" s="10"/>
      <c r="AI6" s="10"/>
      <c r="AL6" s="10"/>
      <c r="AM6" s="10"/>
      <c r="AN6" s="10"/>
      <c r="AO6" s="10"/>
      <c r="AP6" s="10"/>
      <c r="AQ6" s="10"/>
      <c r="AR6" s="10"/>
      <c r="AS6" s="10"/>
      <c r="AT6" s="10"/>
      <c r="AU6" s="10"/>
      <c r="AV6" s="10"/>
      <c r="AW6" s="10"/>
      <c r="AX6" s="10"/>
      <c r="AY6" s="10"/>
      <c r="AZ6" s="10"/>
      <c r="BA6" s="10"/>
      <c r="BB6" s="10"/>
      <c r="BC6" s="5"/>
      <c r="BD6" s="10"/>
      <c r="BE6" s="10"/>
      <c r="BF6" s="10"/>
      <c r="BG6" s="10"/>
      <c r="BH6" s="10"/>
      <c r="BI6" s="10"/>
      <c r="BJ6" s="10"/>
      <c r="BK6" s="10"/>
      <c r="BL6" s="10"/>
      <c r="BM6" s="10"/>
      <c r="BN6" s="10"/>
      <c r="BO6" s="10"/>
      <c r="BP6" s="10"/>
      <c r="BQ6" s="5"/>
    </row>
    <row r="7" spans="2:69" ht="18.75" customHeight="1" x14ac:dyDescent="0.2">
      <c r="B7" s="127"/>
      <c r="C7" s="186"/>
      <c r="D7" s="186"/>
      <c r="E7" s="186"/>
      <c r="F7" s="186"/>
      <c r="G7" s="186"/>
      <c r="H7" s="187"/>
      <c r="K7" s="344"/>
      <c r="L7" s="163" t="s">
        <v>250</v>
      </c>
      <c r="M7" s="164"/>
      <c r="N7" s="164"/>
      <c r="O7" s="164"/>
      <c r="P7" s="164"/>
      <c r="Q7" s="350" t="s">
        <v>260</v>
      </c>
      <c r="R7" s="350"/>
      <c r="S7" s="350"/>
      <c r="T7" s="350"/>
      <c r="U7" s="350"/>
      <c r="V7" s="350"/>
      <c r="W7" s="350"/>
      <c r="X7" s="352" t="s">
        <v>2</v>
      </c>
      <c r="Y7" s="352"/>
      <c r="Z7" s="352"/>
      <c r="AA7" s="352"/>
      <c r="AB7" s="354"/>
      <c r="AC7" s="354"/>
      <c r="AD7" s="354"/>
      <c r="AE7" s="354"/>
      <c r="AF7" s="354"/>
      <c r="AG7" s="355"/>
      <c r="AL7" s="8"/>
      <c r="AM7" s="287"/>
      <c r="AN7" s="287"/>
      <c r="AO7" s="287"/>
      <c r="AP7" s="287"/>
      <c r="AQ7" s="287"/>
      <c r="AR7" s="287"/>
      <c r="AS7" s="10"/>
      <c r="AT7" s="10"/>
      <c r="AU7" s="277"/>
      <c r="AV7" s="274"/>
      <c r="AW7" s="274"/>
      <c r="AX7" s="274"/>
      <c r="AY7" s="274"/>
      <c r="AZ7" s="274"/>
      <c r="BA7" s="274"/>
      <c r="BB7" s="274"/>
      <c r="BC7" s="274"/>
      <c r="BD7" s="274"/>
      <c r="BE7" s="274"/>
      <c r="BF7" s="274"/>
      <c r="BG7" s="274"/>
      <c r="BH7" s="274"/>
      <c r="BI7" s="274"/>
      <c r="BJ7" s="274"/>
      <c r="BK7" s="274"/>
      <c r="BL7" s="274"/>
      <c r="BM7" s="274"/>
      <c r="BN7" s="274"/>
      <c r="BO7" s="274"/>
      <c r="BP7" s="274"/>
      <c r="BQ7" s="274"/>
    </row>
    <row r="8" spans="2:69" ht="6.75" customHeight="1" x14ac:dyDescent="0.2">
      <c r="B8" s="8"/>
      <c r="C8" s="282"/>
      <c r="D8" s="282"/>
      <c r="E8" s="282"/>
      <c r="F8" s="282"/>
      <c r="G8" s="282"/>
      <c r="T8" s="6"/>
      <c r="AL8" s="8"/>
      <c r="AM8" s="288"/>
      <c r="AN8" s="288"/>
      <c r="AO8" s="288"/>
      <c r="AP8" s="288"/>
      <c r="AQ8" s="288"/>
      <c r="AR8" s="288"/>
      <c r="AS8" s="10"/>
      <c r="AT8" s="10"/>
      <c r="AU8" s="277"/>
      <c r="AV8" s="289"/>
      <c r="AW8" s="289"/>
      <c r="AX8" s="289"/>
      <c r="AY8" s="289"/>
      <c r="AZ8" s="274"/>
      <c r="BA8" s="274"/>
      <c r="BB8" s="274"/>
      <c r="BC8" s="274"/>
      <c r="BD8" s="274"/>
      <c r="BE8" s="274"/>
      <c r="BF8" s="274"/>
      <c r="BG8" s="274"/>
      <c r="BH8" s="273"/>
      <c r="BI8" s="273"/>
      <c r="BJ8" s="273"/>
      <c r="BK8" s="274"/>
      <c r="BL8" s="274"/>
      <c r="BM8" s="274"/>
      <c r="BN8" s="274"/>
      <c r="BO8" s="274"/>
      <c r="BP8" s="274"/>
      <c r="BQ8" s="274"/>
    </row>
    <row r="9" spans="2:69" ht="18.75" customHeight="1" x14ac:dyDescent="0.2">
      <c r="B9" s="336" t="s">
        <v>11</v>
      </c>
      <c r="C9" s="336"/>
      <c r="D9" s="336"/>
      <c r="E9" s="336"/>
      <c r="F9" s="336"/>
      <c r="G9" s="336"/>
      <c r="H9" s="336"/>
      <c r="I9" s="336"/>
      <c r="J9" s="336"/>
      <c r="K9" s="336"/>
      <c r="L9" s="336"/>
      <c r="M9" s="336"/>
      <c r="N9" s="336"/>
      <c r="O9" s="336"/>
      <c r="P9" s="336"/>
      <c r="Q9" s="336"/>
      <c r="R9" s="336"/>
      <c r="S9" s="336"/>
      <c r="T9" s="336"/>
      <c r="U9" s="336"/>
      <c r="V9" s="336"/>
      <c r="W9" s="336"/>
      <c r="X9" s="336"/>
      <c r="Y9" s="336"/>
      <c r="Z9" s="336"/>
      <c r="AA9" s="336"/>
      <c r="AB9" s="336"/>
      <c r="AC9" s="336"/>
      <c r="AD9" s="336"/>
      <c r="AE9" s="336"/>
      <c r="AF9" s="336"/>
      <c r="AG9" s="336"/>
      <c r="AL9" s="8"/>
      <c r="AM9" s="288"/>
      <c r="AN9" s="288"/>
      <c r="AO9" s="288"/>
      <c r="AP9" s="288"/>
      <c r="AQ9" s="288"/>
      <c r="AR9" s="288"/>
      <c r="AS9" s="10"/>
      <c r="AT9" s="10"/>
      <c r="AU9" s="277"/>
      <c r="AV9" s="277"/>
      <c r="AW9" s="274"/>
      <c r="AX9" s="274"/>
      <c r="AY9" s="274"/>
      <c r="AZ9" s="267"/>
      <c r="BA9" s="267"/>
      <c r="BB9" s="267"/>
      <c r="BC9" s="267"/>
      <c r="BD9" s="267"/>
      <c r="BE9" s="267"/>
      <c r="BF9" s="267"/>
      <c r="BG9" s="267"/>
      <c r="BH9" s="281"/>
      <c r="BI9" s="281"/>
      <c r="BJ9" s="281"/>
      <c r="BK9" s="274"/>
      <c r="BL9" s="274"/>
      <c r="BM9" s="274"/>
      <c r="BN9" s="274"/>
      <c r="BO9" s="274"/>
      <c r="BP9" s="274"/>
      <c r="BQ9" s="274"/>
    </row>
    <row r="10" spans="2:69" ht="18.75" customHeight="1" x14ac:dyDescent="0.2">
      <c r="B10" s="337" t="s">
        <v>12</v>
      </c>
      <c r="C10" s="338"/>
      <c r="D10" s="338"/>
      <c r="E10" s="338"/>
      <c r="F10" s="338"/>
      <c r="G10" s="338"/>
      <c r="H10" s="338"/>
      <c r="I10" s="338"/>
      <c r="J10" s="338"/>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9"/>
      <c r="AL10" s="8"/>
      <c r="AM10" s="288"/>
      <c r="AN10" s="288"/>
      <c r="AO10" s="288"/>
      <c r="AP10" s="288"/>
      <c r="AQ10" s="288"/>
      <c r="AR10" s="288"/>
      <c r="AS10" s="10"/>
      <c r="AT10" s="10"/>
      <c r="AU10" s="277"/>
      <c r="AV10" s="290"/>
      <c r="AW10" s="290"/>
      <c r="AX10" s="290"/>
      <c r="AY10" s="290"/>
      <c r="AZ10" s="274" t="s">
        <v>67</v>
      </c>
      <c r="BA10" s="274"/>
      <c r="BB10" s="274"/>
      <c r="BC10" s="274"/>
      <c r="BD10" s="274"/>
      <c r="BE10" s="274"/>
      <c r="BF10" s="274"/>
      <c r="BG10" s="274"/>
      <c r="BH10" s="274"/>
      <c r="BI10" s="274"/>
      <c r="BJ10" s="274"/>
      <c r="BK10" s="274"/>
      <c r="BL10" s="274"/>
      <c r="BM10" s="274"/>
      <c r="BN10" s="274"/>
      <c r="BO10" s="274"/>
      <c r="BP10" s="274"/>
      <c r="BQ10" s="274"/>
    </row>
    <row r="11" spans="2:69" ht="18.75" customHeight="1" x14ac:dyDescent="0.2">
      <c r="B11" s="311" t="s">
        <v>21</v>
      </c>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Z11" s="312"/>
      <c r="AA11" s="312"/>
      <c r="AB11" s="312"/>
      <c r="AC11" s="312"/>
      <c r="AD11" s="312"/>
      <c r="AE11" s="312"/>
      <c r="AF11" s="312"/>
      <c r="AG11" s="313"/>
      <c r="AL11" s="8"/>
      <c r="AM11" s="282"/>
      <c r="AN11" s="282"/>
      <c r="AO11" s="282"/>
      <c r="AP11" s="282"/>
      <c r="AQ11" s="282"/>
      <c r="AR11" s="10"/>
      <c r="AS11" s="10"/>
      <c r="AT11" s="10"/>
      <c r="AU11" s="10"/>
      <c r="AV11" s="10"/>
      <c r="AW11" s="10"/>
      <c r="AX11" s="10"/>
      <c r="AY11" s="10"/>
      <c r="AZ11" s="10"/>
      <c r="BA11" s="10"/>
      <c r="BB11" s="10"/>
      <c r="BC11" s="10"/>
      <c r="BD11" s="6"/>
      <c r="BE11" s="10"/>
      <c r="BF11" s="10"/>
      <c r="BG11" s="10"/>
      <c r="BH11" s="10"/>
      <c r="BI11" s="10"/>
      <c r="BJ11" s="10"/>
      <c r="BK11" s="10"/>
      <c r="BL11" s="10"/>
      <c r="BM11" s="10"/>
      <c r="BN11" s="10"/>
      <c r="BO11" s="10"/>
      <c r="BP11" s="10"/>
      <c r="BQ11" s="10"/>
    </row>
    <row r="12" spans="2:69" ht="15.75" customHeight="1" x14ac:dyDescent="0.2">
      <c r="B12" s="314" t="s">
        <v>17</v>
      </c>
      <c r="C12" s="315"/>
      <c r="D12" s="315"/>
      <c r="E12" s="315"/>
      <c r="F12" s="315"/>
      <c r="G12" s="315"/>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6"/>
      <c r="AL12" s="283"/>
      <c r="AM12" s="283"/>
      <c r="AN12" s="283"/>
      <c r="AO12" s="283"/>
      <c r="AP12" s="283"/>
      <c r="AQ12" s="283"/>
      <c r="AR12" s="283"/>
      <c r="AS12" s="283"/>
      <c r="AT12" s="283"/>
      <c r="AU12" s="283"/>
      <c r="AV12" s="283"/>
      <c r="AW12" s="283"/>
      <c r="AX12" s="283"/>
      <c r="AY12" s="283"/>
      <c r="AZ12" s="283"/>
      <c r="BA12" s="283"/>
      <c r="BB12" s="283"/>
      <c r="BC12" s="283"/>
      <c r="BD12" s="283"/>
      <c r="BE12" s="283"/>
      <c r="BF12" s="283"/>
      <c r="BG12" s="283"/>
      <c r="BH12" s="283"/>
      <c r="BI12" s="283"/>
      <c r="BJ12" s="283"/>
      <c r="BK12" s="283"/>
      <c r="BL12" s="283"/>
      <c r="BM12" s="283"/>
      <c r="BN12" s="283"/>
      <c r="BO12" s="283"/>
      <c r="BP12" s="283"/>
      <c r="BQ12" s="283"/>
    </row>
    <row r="13" spans="2:69" ht="15.75" customHeight="1" x14ac:dyDescent="0.2">
      <c r="B13" s="256" t="s">
        <v>13</v>
      </c>
      <c r="C13" s="257"/>
      <c r="D13" s="257"/>
      <c r="E13" s="257"/>
      <c r="F13" s="257"/>
      <c r="G13" s="257"/>
      <c r="H13" s="257"/>
      <c r="I13" s="257"/>
      <c r="J13" s="257"/>
      <c r="K13" s="257"/>
      <c r="L13" s="257"/>
      <c r="M13" s="257"/>
      <c r="N13" s="257"/>
      <c r="O13" s="257"/>
      <c r="P13" s="257"/>
      <c r="Q13" s="257"/>
      <c r="R13" s="258" t="str">
        <f>AI3</f>
        <v>目標(　　年)</v>
      </c>
      <c r="S13" s="259"/>
      <c r="T13" s="259"/>
      <c r="U13" s="259"/>
      <c r="V13" s="259"/>
      <c r="W13" s="259"/>
      <c r="X13" s="259"/>
      <c r="Y13" s="259"/>
      <c r="Z13" s="259"/>
      <c r="AA13" s="259"/>
      <c r="AB13" s="259"/>
      <c r="AC13" s="259"/>
      <c r="AD13" s="259"/>
      <c r="AE13" s="259"/>
      <c r="AF13" s="259"/>
      <c r="AG13" s="260"/>
      <c r="AL13" s="269"/>
      <c r="AM13" s="269"/>
      <c r="AN13" s="269"/>
      <c r="AO13" s="269"/>
      <c r="AP13" s="269"/>
      <c r="AQ13" s="269"/>
      <c r="AR13" s="269"/>
      <c r="AS13" s="269"/>
      <c r="AT13" s="269"/>
      <c r="AU13" s="269"/>
      <c r="AV13" s="269"/>
      <c r="AW13" s="269"/>
      <c r="AX13" s="269"/>
      <c r="AY13" s="269"/>
      <c r="AZ13" s="269"/>
      <c r="BA13" s="269"/>
      <c r="BB13" s="269"/>
      <c r="BC13" s="269"/>
      <c r="BD13" s="269"/>
      <c r="BE13" s="269"/>
      <c r="BF13" s="269"/>
      <c r="BG13" s="269"/>
      <c r="BH13" s="269"/>
      <c r="BI13" s="269"/>
      <c r="BJ13" s="269"/>
      <c r="BK13" s="269"/>
      <c r="BL13" s="269"/>
      <c r="BM13" s="269"/>
      <c r="BN13" s="269"/>
      <c r="BO13" s="269"/>
      <c r="BP13" s="269"/>
      <c r="BQ13" s="269"/>
    </row>
    <row r="14" spans="2:69" ht="18" customHeight="1" x14ac:dyDescent="0.2">
      <c r="B14" s="334" t="s">
        <v>252</v>
      </c>
      <c r="C14" s="335"/>
      <c r="D14" s="335"/>
      <c r="E14" s="335"/>
      <c r="F14" s="335"/>
      <c r="G14" s="335"/>
      <c r="H14" s="335"/>
      <c r="I14" s="335"/>
      <c r="J14" s="335"/>
      <c r="K14" s="335"/>
      <c r="L14" s="335"/>
      <c r="M14" s="335"/>
      <c r="N14" s="335"/>
      <c r="O14" s="192" t="s">
        <v>261</v>
      </c>
      <c r="P14" s="192"/>
      <c r="Q14" s="193"/>
      <c r="R14" s="190" t="s">
        <v>62</v>
      </c>
      <c r="S14" s="191"/>
      <c r="T14" s="191"/>
      <c r="U14" s="191"/>
      <c r="V14" s="191"/>
      <c r="W14" s="191"/>
      <c r="X14" s="191"/>
      <c r="Y14" s="191"/>
      <c r="Z14" s="191"/>
      <c r="AA14" s="191"/>
      <c r="AB14" s="191"/>
      <c r="AC14" s="191"/>
      <c r="AD14" s="191"/>
      <c r="AE14" s="192" t="s">
        <v>261</v>
      </c>
      <c r="AF14" s="192"/>
      <c r="AG14" s="193"/>
      <c r="AL14" s="222"/>
      <c r="AM14" s="222"/>
      <c r="AN14" s="222"/>
      <c r="AO14" s="222"/>
      <c r="AP14" s="222"/>
      <c r="AQ14" s="222"/>
      <c r="AR14" s="222"/>
      <c r="AS14" s="222"/>
      <c r="AT14" s="222"/>
      <c r="AU14" s="222"/>
      <c r="AV14" s="222"/>
      <c r="AW14" s="222"/>
      <c r="AX14" s="222"/>
      <c r="AY14" s="222"/>
      <c r="AZ14" s="222"/>
      <c r="BA14" s="222"/>
      <c r="BB14" s="222"/>
      <c r="BC14" s="222"/>
      <c r="BD14" s="222"/>
      <c r="BE14" s="222"/>
      <c r="BF14" s="222"/>
      <c r="BG14" s="222"/>
      <c r="BH14" s="222"/>
      <c r="BI14" s="222"/>
      <c r="BJ14" s="222"/>
      <c r="BK14" s="222"/>
      <c r="BL14" s="222"/>
      <c r="BM14" s="222"/>
      <c r="BN14" s="222"/>
      <c r="BO14" s="222"/>
      <c r="BP14" s="222"/>
      <c r="BQ14" s="222"/>
    </row>
    <row r="15" spans="2:69" ht="18" customHeight="1" x14ac:dyDescent="0.2">
      <c r="B15" s="188" t="s">
        <v>253</v>
      </c>
      <c r="C15" s="189"/>
      <c r="D15" s="189"/>
      <c r="E15" s="189"/>
      <c r="F15" s="189"/>
      <c r="G15" s="189"/>
      <c r="H15" s="189"/>
      <c r="I15" s="189"/>
      <c r="J15" s="189"/>
      <c r="K15" s="189"/>
      <c r="L15" s="189"/>
      <c r="M15" s="189"/>
      <c r="N15" s="189"/>
      <c r="O15" s="194"/>
      <c r="P15" s="194"/>
      <c r="Q15" s="195"/>
      <c r="R15" s="251" t="s">
        <v>76</v>
      </c>
      <c r="S15" s="252"/>
      <c r="T15" s="252"/>
      <c r="U15" s="252"/>
      <c r="V15" s="252"/>
      <c r="W15" s="252"/>
      <c r="X15" s="252"/>
      <c r="Y15" s="252"/>
      <c r="Z15" s="252"/>
      <c r="AA15" s="252"/>
      <c r="AB15" s="252"/>
      <c r="AC15" s="252"/>
      <c r="AD15" s="252"/>
      <c r="AE15" s="194"/>
      <c r="AF15" s="194"/>
      <c r="AG15" s="195"/>
      <c r="AL15" s="283"/>
      <c r="AM15" s="283"/>
      <c r="AN15" s="283"/>
      <c r="AO15" s="283"/>
      <c r="AP15" s="283"/>
      <c r="AQ15" s="283"/>
      <c r="AR15" s="283"/>
      <c r="AS15" s="283"/>
      <c r="AT15" s="283"/>
      <c r="AU15" s="283"/>
      <c r="AV15" s="283"/>
      <c r="AW15" s="283"/>
      <c r="AX15" s="283"/>
      <c r="AY15" s="283"/>
      <c r="AZ15" s="283"/>
      <c r="BA15" s="283"/>
      <c r="BB15" s="283"/>
      <c r="BC15" s="283"/>
      <c r="BD15" s="283"/>
      <c r="BE15" s="283"/>
      <c r="BF15" s="283"/>
      <c r="BG15" s="283"/>
      <c r="BH15" s="283"/>
      <c r="BI15" s="283"/>
      <c r="BJ15" s="283"/>
      <c r="BK15" s="283"/>
      <c r="BL15" s="283"/>
      <c r="BM15" s="283"/>
      <c r="BN15" s="283"/>
      <c r="BO15" s="283"/>
      <c r="BP15" s="283"/>
      <c r="BQ15" s="283"/>
    </row>
    <row r="16" spans="2:69" ht="18" customHeight="1" x14ac:dyDescent="0.2">
      <c r="B16" s="317" t="s">
        <v>32</v>
      </c>
      <c r="C16" s="318"/>
      <c r="D16" s="318"/>
      <c r="E16" s="318"/>
      <c r="F16" s="318"/>
      <c r="G16" s="318"/>
      <c r="H16" s="318"/>
      <c r="I16" s="318"/>
      <c r="J16" s="318"/>
      <c r="K16" s="318"/>
      <c r="L16" s="318"/>
      <c r="M16" s="318"/>
      <c r="N16" s="318"/>
      <c r="O16" s="318"/>
      <c r="P16" s="318"/>
      <c r="Q16" s="319"/>
      <c r="R16" s="317" t="s">
        <v>32</v>
      </c>
      <c r="S16" s="318"/>
      <c r="T16" s="318"/>
      <c r="U16" s="318"/>
      <c r="V16" s="318"/>
      <c r="W16" s="318"/>
      <c r="X16" s="318"/>
      <c r="Y16" s="318"/>
      <c r="Z16" s="318"/>
      <c r="AA16" s="318"/>
      <c r="AB16" s="318"/>
      <c r="AC16" s="318"/>
      <c r="AD16" s="318"/>
      <c r="AE16" s="318"/>
      <c r="AF16" s="318"/>
      <c r="AG16" s="319"/>
      <c r="AL16" s="269"/>
      <c r="AM16" s="269"/>
      <c r="AN16" s="269"/>
      <c r="AO16" s="269"/>
      <c r="AP16" s="269"/>
      <c r="AQ16" s="269"/>
      <c r="AR16" s="269"/>
      <c r="AS16" s="269"/>
      <c r="AT16" s="269"/>
      <c r="AU16" s="269"/>
      <c r="AV16" s="269"/>
      <c r="AW16" s="269"/>
      <c r="AX16" s="269"/>
      <c r="AY16" s="269"/>
      <c r="AZ16" s="269"/>
      <c r="BA16" s="269"/>
      <c r="BB16" s="284"/>
      <c r="BC16" s="284"/>
      <c r="BD16" s="284"/>
      <c r="BE16" s="284"/>
      <c r="BF16" s="284"/>
      <c r="BG16" s="284"/>
      <c r="BH16" s="284"/>
      <c r="BI16" s="284"/>
      <c r="BJ16" s="284"/>
      <c r="BK16" s="284"/>
      <c r="BL16" s="284"/>
      <c r="BM16" s="284"/>
      <c r="BN16" s="284"/>
      <c r="BO16" s="284"/>
      <c r="BP16" s="284"/>
      <c r="BQ16" s="284"/>
    </row>
    <row r="17" spans="2:69" ht="17.25" customHeight="1" x14ac:dyDescent="0.2">
      <c r="B17" s="253" t="s">
        <v>34</v>
      </c>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5"/>
      <c r="AL17" s="285"/>
      <c r="AM17" s="285"/>
      <c r="AN17" s="285"/>
      <c r="AO17" s="285"/>
      <c r="AP17" s="285"/>
      <c r="AQ17" s="285"/>
      <c r="AR17" s="285"/>
      <c r="AS17" s="285"/>
      <c r="AT17" s="285"/>
      <c r="AU17" s="285"/>
      <c r="AV17" s="285"/>
      <c r="AW17" s="285"/>
      <c r="AX17" s="285"/>
      <c r="AY17" s="270"/>
      <c r="AZ17" s="270"/>
      <c r="BA17" s="270"/>
      <c r="BB17" s="285"/>
      <c r="BC17" s="285"/>
      <c r="BD17" s="285"/>
      <c r="BE17" s="285"/>
      <c r="BF17" s="285"/>
      <c r="BG17" s="285"/>
      <c r="BH17" s="285"/>
      <c r="BI17" s="285"/>
      <c r="BJ17" s="285"/>
      <c r="BK17" s="285"/>
      <c r="BL17" s="285"/>
      <c r="BM17" s="285"/>
      <c r="BN17" s="285"/>
      <c r="BO17" s="270"/>
      <c r="BP17" s="270"/>
      <c r="BQ17" s="270"/>
    </row>
    <row r="18" spans="2:69" ht="17.25" customHeight="1" x14ac:dyDescent="0.2">
      <c r="B18" s="356"/>
      <c r="C18" s="357"/>
      <c r="D18" s="357"/>
      <c r="E18" s="357"/>
      <c r="F18" s="357"/>
      <c r="G18" s="358"/>
      <c r="H18" s="324" t="s">
        <v>31</v>
      </c>
      <c r="I18" s="324"/>
      <c r="J18" s="324"/>
      <c r="K18" s="324"/>
      <c r="L18" s="324" t="str">
        <f>AI3</f>
        <v>目標(　　年)</v>
      </c>
      <c r="M18" s="324"/>
      <c r="N18" s="324"/>
      <c r="O18" s="325"/>
      <c r="P18" s="322"/>
      <c r="Q18" s="323"/>
      <c r="R18" s="323"/>
      <c r="S18" s="323"/>
      <c r="T18" s="323"/>
      <c r="U18" s="323"/>
      <c r="V18" s="362" t="s">
        <v>24</v>
      </c>
      <c r="W18" s="362"/>
      <c r="X18" s="362"/>
      <c r="Y18" s="362"/>
      <c r="Z18" s="323" t="str">
        <f>AI3</f>
        <v>目標(　　年)</v>
      </c>
      <c r="AA18" s="323"/>
      <c r="AB18" s="323"/>
      <c r="AC18" s="323"/>
      <c r="AD18" s="327" t="s">
        <v>248</v>
      </c>
      <c r="AE18" s="327"/>
      <c r="AF18" s="333"/>
      <c r="AG18" s="331" t="s">
        <v>232</v>
      </c>
      <c r="AL18" s="285"/>
      <c r="AM18" s="285"/>
      <c r="AN18" s="285"/>
      <c r="AO18" s="285"/>
      <c r="AP18" s="285"/>
      <c r="AQ18" s="285"/>
      <c r="AR18" s="285"/>
      <c r="AS18" s="285"/>
      <c r="AT18" s="285"/>
      <c r="AU18" s="285"/>
      <c r="AV18" s="285"/>
      <c r="AW18" s="285"/>
      <c r="AX18" s="285"/>
      <c r="AY18" s="270"/>
      <c r="AZ18" s="270"/>
      <c r="BA18" s="270"/>
      <c r="BB18" s="285"/>
      <c r="BC18" s="285"/>
      <c r="BD18" s="285"/>
      <c r="BE18" s="285"/>
      <c r="BF18" s="285"/>
      <c r="BG18" s="285"/>
      <c r="BH18" s="285"/>
      <c r="BI18" s="285"/>
      <c r="BJ18" s="285"/>
      <c r="BK18" s="285"/>
      <c r="BL18" s="285"/>
      <c r="BM18" s="285"/>
      <c r="BN18" s="285"/>
      <c r="BO18" s="270"/>
      <c r="BP18" s="270"/>
      <c r="BQ18" s="270"/>
    </row>
    <row r="19" spans="2:69" s="10" customFormat="1" ht="17.25" customHeight="1" x14ac:dyDescent="0.2">
      <c r="B19" s="265" t="s">
        <v>30</v>
      </c>
      <c r="C19" s="161"/>
      <c r="D19" s="161"/>
      <c r="E19" s="161"/>
      <c r="F19" s="161"/>
      <c r="G19" s="161"/>
      <c r="H19" s="291"/>
      <c r="I19" s="161"/>
      <c r="J19" s="161"/>
      <c r="K19" s="131" t="s">
        <v>25</v>
      </c>
      <c r="L19" s="291"/>
      <c r="M19" s="161"/>
      <c r="N19" s="161"/>
      <c r="O19" s="132" t="s">
        <v>25</v>
      </c>
      <c r="P19" s="320" t="s">
        <v>37</v>
      </c>
      <c r="Q19" s="321"/>
      <c r="R19" s="321"/>
      <c r="S19" s="321"/>
      <c r="T19" s="321"/>
      <c r="U19" s="321"/>
      <c r="V19" s="329"/>
      <c r="W19" s="329"/>
      <c r="X19" s="329"/>
      <c r="Y19" s="128" t="s">
        <v>77</v>
      </c>
      <c r="Z19" s="329"/>
      <c r="AA19" s="329"/>
      <c r="AB19" s="329"/>
      <c r="AC19" s="128" t="s">
        <v>77</v>
      </c>
      <c r="AD19" s="263"/>
      <c r="AE19" s="263"/>
      <c r="AF19" s="201"/>
      <c r="AG19" s="239"/>
      <c r="AJ19" s="27"/>
      <c r="AL19" s="272"/>
      <c r="AM19" s="272"/>
      <c r="AN19" s="272"/>
      <c r="AO19" s="272"/>
      <c r="AP19" s="272"/>
      <c r="AQ19" s="272"/>
      <c r="AR19" s="272"/>
      <c r="AS19" s="272"/>
      <c r="AT19" s="272"/>
      <c r="AU19" s="272"/>
      <c r="AV19" s="272"/>
      <c r="AW19" s="272"/>
      <c r="AX19" s="272"/>
      <c r="AY19" s="272"/>
      <c r="AZ19" s="272"/>
      <c r="BA19" s="272"/>
      <c r="BB19" s="272"/>
      <c r="BC19" s="272"/>
      <c r="BD19" s="272"/>
      <c r="BE19" s="272"/>
      <c r="BF19" s="272"/>
      <c r="BG19" s="272"/>
      <c r="BH19" s="272"/>
      <c r="BI19" s="272"/>
      <c r="BJ19" s="272"/>
      <c r="BK19" s="272"/>
      <c r="BL19" s="272"/>
      <c r="BM19" s="272"/>
      <c r="BN19" s="272"/>
      <c r="BO19" s="272"/>
      <c r="BP19" s="272"/>
      <c r="BQ19" s="272"/>
    </row>
    <row r="20" spans="2:69" s="10" customFormat="1" ht="21.75" customHeight="1" x14ac:dyDescent="0.2">
      <c r="B20" s="130"/>
      <c r="C20" s="266" t="s">
        <v>33</v>
      </c>
      <c r="D20" s="266"/>
      <c r="E20" s="266"/>
      <c r="F20" s="266"/>
      <c r="G20" s="266"/>
      <c r="H20" s="326"/>
      <c r="I20" s="326"/>
      <c r="J20" s="326"/>
      <c r="K20" s="133" t="s">
        <v>25</v>
      </c>
      <c r="L20" s="326"/>
      <c r="M20" s="326"/>
      <c r="N20" s="326"/>
      <c r="O20" s="134" t="s">
        <v>25</v>
      </c>
      <c r="P20" s="130"/>
      <c r="Q20" s="266" t="s">
        <v>36</v>
      </c>
      <c r="R20" s="266"/>
      <c r="S20" s="266"/>
      <c r="T20" s="266"/>
      <c r="U20" s="266"/>
      <c r="V20" s="330"/>
      <c r="W20" s="330"/>
      <c r="X20" s="330"/>
      <c r="Y20" s="129" t="s">
        <v>77</v>
      </c>
      <c r="Z20" s="330"/>
      <c r="AA20" s="330"/>
      <c r="AB20" s="330"/>
      <c r="AC20" s="129" t="s">
        <v>77</v>
      </c>
      <c r="AD20" s="328"/>
      <c r="AE20" s="328"/>
      <c r="AF20" s="198"/>
      <c r="AG20" s="332"/>
      <c r="AJ20" s="27"/>
      <c r="AL20" s="254"/>
      <c r="AM20" s="254"/>
      <c r="AN20" s="254"/>
      <c r="AO20" s="254"/>
      <c r="AP20" s="254"/>
      <c r="AQ20" s="254"/>
      <c r="AR20" s="254"/>
      <c r="AS20" s="254"/>
      <c r="AT20" s="254"/>
      <c r="AU20" s="254"/>
      <c r="AV20" s="254"/>
      <c r="AW20" s="254"/>
      <c r="AX20" s="254"/>
      <c r="AY20" s="254"/>
      <c r="AZ20" s="254"/>
      <c r="BA20" s="254"/>
      <c r="BB20" s="254"/>
      <c r="BC20" s="254"/>
      <c r="BD20" s="254"/>
      <c r="BE20" s="254"/>
      <c r="BF20" s="254"/>
      <c r="BG20" s="254"/>
      <c r="BH20" s="254"/>
      <c r="BI20" s="254"/>
      <c r="BJ20" s="254"/>
      <c r="BK20" s="254"/>
      <c r="BL20" s="254"/>
      <c r="BM20" s="254"/>
      <c r="BN20" s="254"/>
      <c r="BO20" s="254"/>
      <c r="BP20" s="254"/>
      <c r="BQ20" s="254"/>
    </row>
    <row r="21" spans="2:69" ht="19.5" customHeight="1" x14ac:dyDescent="0.15">
      <c r="B21" s="169" t="s">
        <v>23</v>
      </c>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1"/>
      <c r="AL21" s="23"/>
      <c r="AM21" s="23"/>
      <c r="AN21" s="23"/>
      <c r="AO21" s="23"/>
      <c r="AP21" s="23"/>
      <c r="AQ21" s="23"/>
      <c r="AR21" s="273"/>
      <c r="AS21" s="273"/>
      <c r="AT21" s="273"/>
      <c r="AU21" s="273"/>
      <c r="AV21" s="273"/>
      <c r="AW21" s="273"/>
      <c r="AX21" s="273"/>
      <c r="AY21" s="273"/>
      <c r="AZ21" s="274"/>
      <c r="BA21" s="274"/>
      <c r="BB21" s="274"/>
      <c r="BC21" s="274"/>
      <c r="BD21" s="274"/>
      <c r="BE21" s="274"/>
      <c r="BF21" s="275"/>
      <c r="BG21" s="275"/>
      <c r="BH21" s="275"/>
      <c r="BI21" s="275"/>
      <c r="BJ21" s="276"/>
      <c r="BK21" s="276"/>
      <c r="BL21" s="276"/>
      <c r="BM21" s="276"/>
      <c r="BN21" s="277"/>
      <c r="BO21" s="277"/>
      <c r="BP21" s="267"/>
      <c r="BQ21" s="267"/>
    </row>
    <row r="22" spans="2:69" ht="15" customHeight="1" x14ac:dyDescent="0.2">
      <c r="B22" s="311" t="s">
        <v>18</v>
      </c>
      <c r="C22" s="312"/>
      <c r="D22" s="312"/>
      <c r="E22" s="312"/>
      <c r="F22" s="312"/>
      <c r="G22" s="312"/>
      <c r="H22" s="312"/>
      <c r="I22" s="312"/>
      <c r="J22" s="312"/>
      <c r="K22" s="312"/>
      <c r="L22" s="312"/>
      <c r="M22" s="312"/>
      <c r="N22" s="312"/>
      <c r="O22" s="312"/>
      <c r="P22" s="312"/>
      <c r="Q22" s="312"/>
      <c r="R22" s="312"/>
      <c r="S22" s="312"/>
      <c r="T22" s="312"/>
      <c r="U22" s="312"/>
      <c r="V22" s="312"/>
      <c r="W22" s="313"/>
      <c r="X22" s="172" t="s">
        <v>29</v>
      </c>
      <c r="Y22" s="173"/>
      <c r="Z22" s="173"/>
      <c r="AA22" s="173"/>
      <c r="AB22" s="173"/>
      <c r="AC22" s="173"/>
      <c r="AD22" s="173"/>
      <c r="AE22" s="173"/>
      <c r="AF22" s="173"/>
      <c r="AG22" s="174"/>
      <c r="AL22" s="271"/>
      <c r="AM22" s="271"/>
      <c r="AN22" s="271"/>
      <c r="AO22" s="271"/>
      <c r="AP22" s="271"/>
      <c r="AQ22" s="271"/>
      <c r="AR22" s="278"/>
      <c r="AS22" s="278"/>
      <c r="AT22" s="278"/>
      <c r="AU22" s="278"/>
      <c r="AV22" s="278"/>
      <c r="AW22" s="278"/>
      <c r="AX22" s="278"/>
      <c r="AY22" s="278"/>
      <c r="AZ22" s="279"/>
      <c r="BA22" s="279"/>
      <c r="BB22" s="279"/>
      <c r="BC22" s="279"/>
      <c r="BD22" s="279"/>
      <c r="BE22" s="279"/>
      <c r="BF22" s="280"/>
      <c r="BG22" s="280"/>
      <c r="BH22" s="280"/>
      <c r="BI22" s="280"/>
      <c r="BJ22" s="280"/>
      <c r="BK22" s="280"/>
      <c r="BL22" s="280"/>
      <c r="BM22" s="280"/>
      <c r="BN22" s="277"/>
      <c r="BO22" s="277"/>
      <c r="BP22" s="267"/>
      <c r="BQ22" s="267"/>
    </row>
    <row r="23" spans="2:69" ht="15" customHeight="1" x14ac:dyDescent="0.2">
      <c r="B23" s="179" t="s">
        <v>27</v>
      </c>
      <c r="C23" s="180"/>
      <c r="D23" s="180"/>
      <c r="E23" s="180" t="s">
        <v>4</v>
      </c>
      <c r="F23" s="180"/>
      <c r="G23" s="180"/>
      <c r="H23" s="180"/>
      <c r="I23" s="180" t="str">
        <f>AI3</f>
        <v>目標(　　年)</v>
      </c>
      <c r="J23" s="180"/>
      <c r="K23" s="180"/>
      <c r="L23" s="182"/>
      <c r="M23" s="179" t="s">
        <v>28</v>
      </c>
      <c r="N23" s="180"/>
      <c r="O23" s="180"/>
      <c r="P23" s="180" t="s">
        <v>4</v>
      </c>
      <c r="Q23" s="180"/>
      <c r="R23" s="180"/>
      <c r="S23" s="180"/>
      <c r="T23" s="180" t="str">
        <f>AI3</f>
        <v>目標(　　年)</v>
      </c>
      <c r="U23" s="180"/>
      <c r="V23" s="180"/>
      <c r="W23" s="182"/>
      <c r="X23" s="159"/>
      <c r="Y23" s="160"/>
      <c r="Z23" s="160"/>
      <c r="AA23" s="160"/>
      <c r="AB23" s="160"/>
      <c r="AC23" s="160"/>
      <c r="AD23" s="160"/>
      <c r="AE23" s="160"/>
      <c r="AF23" s="160"/>
      <c r="AG23" s="175"/>
      <c r="AL23" s="10"/>
      <c r="AM23" s="281"/>
      <c r="AN23" s="281"/>
      <c r="AO23" s="281"/>
      <c r="AP23" s="281"/>
      <c r="AQ23" s="281"/>
      <c r="AR23" s="278"/>
      <c r="AS23" s="278"/>
      <c r="AT23" s="278"/>
      <c r="AU23" s="278"/>
      <c r="AV23" s="278"/>
      <c r="AW23" s="278"/>
      <c r="AX23" s="278"/>
      <c r="AY23" s="278"/>
      <c r="AZ23" s="10"/>
      <c r="BA23" s="281"/>
      <c r="BB23" s="281"/>
      <c r="BC23" s="281"/>
      <c r="BD23" s="281"/>
      <c r="BE23" s="281"/>
      <c r="BF23" s="280"/>
      <c r="BG23" s="280"/>
      <c r="BH23" s="280"/>
      <c r="BI23" s="280"/>
      <c r="BJ23" s="280"/>
      <c r="BK23" s="280"/>
      <c r="BL23" s="280"/>
      <c r="BM23" s="280"/>
      <c r="BN23" s="277"/>
      <c r="BO23" s="277"/>
      <c r="BP23" s="267"/>
      <c r="BQ23" s="267"/>
    </row>
    <row r="24" spans="2:69" ht="12.75" customHeight="1" x14ac:dyDescent="0.2">
      <c r="B24" s="181"/>
      <c r="C24" s="177"/>
      <c r="D24" s="177"/>
      <c r="E24" s="183" t="s">
        <v>74</v>
      </c>
      <c r="F24" s="183"/>
      <c r="G24" s="177" t="s">
        <v>262</v>
      </c>
      <c r="H24" s="177"/>
      <c r="I24" s="183" t="s">
        <v>263</v>
      </c>
      <c r="J24" s="183"/>
      <c r="K24" s="177" t="s">
        <v>262</v>
      </c>
      <c r="L24" s="178"/>
      <c r="M24" s="181"/>
      <c r="N24" s="177"/>
      <c r="O24" s="177"/>
      <c r="P24" s="176" t="s">
        <v>264</v>
      </c>
      <c r="Q24" s="176"/>
      <c r="R24" s="177" t="s">
        <v>59</v>
      </c>
      <c r="S24" s="177"/>
      <c r="T24" s="176" t="s">
        <v>249</v>
      </c>
      <c r="U24" s="176"/>
      <c r="V24" s="177" t="s">
        <v>59</v>
      </c>
      <c r="W24" s="178"/>
      <c r="X24" s="159" t="s">
        <v>26</v>
      </c>
      <c r="Y24" s="160"/>
      <c r="Z24" s="160"/>
      <c r="AA24" s="160"/>
      <c r="AB24" s="160" t="s">
        <v>3</v>
      </c>
      <c r="AC24" s="160"/>
      <c r="AD24" s="160"/>
      <c r="AE24" s="161" t="str">
        <f>AI3</f>
        <v>目標(　　年)</v>
      </c>
      <c r="AF24" s="161"/>
      <c r="AG24" s="162"/>
      <c r="AL24" s="268"/>
      <c r="AM24" s="268"/>
      <c r="AN24" s="268"/>
      <c r="AO24" s="268"/>
      <c r="AP24" s="268"/>
      <c r="AQ24" s="268"/>
      <c r="AR24" s="268"/>
      <c r="AS24" s="268"/>
      <c r="AT24" s="268"/>
      <c r="AU24" s="268"/>
      <c r="AV24" s="268"/>
      <c r="AW24" s="268"/>
      <c r="AX24" s="268"/>
      <c r="AY24" s="268"/>
      <c r="AZ24" s="268"/>
      <c r="BA24" s="268"/>
      <c r="BB24" s="268"/>
      <c r="BC24" s="268"/>
      <c r="BD24" s="268"/>
      <c r="BE24" s="268"/>
      <c r="BF24" s="268"/>
      <c r="BG24" s="268"/>
      <c r="BH24" s="268"/>
      <c r="BI24" s="268"/>
      <c r="BJ24" s="268"/>
      <c r="BK24" s="268"/>
      <c r="BL24" s="268"/>
      <c r="BM24" s="268"/>
      <c r="BN24" s="268"/>
      <c r="BO24" s="268"/>
      <c r="BP24" s="268"/>
      <c r="BQ24" s="268"/>
    </row>
    <row r="25" spans="2:69" ht="12.75" customHeight="1" x14ac:dyDescent="0.2">
      <c r="B25" s="181"/>
      <c r="C25" s="177"/>
      <c r="D25" s="177"/>
      <c r="E25" s="183"/>
      <c r="F25" s="183"/>
      <c r="G25" s="177"/>
      <c r="H25" s="177"/>
      <c r="I25" s="183"/>
      <c r="J25" s="183"/>
      <c r="K25" s="177"/>
      <c r="L25" s="178"/>
      <c r="M25" s="181"/>
      <c r="N25" s="177"/>
      <c r="O25" s="177"/>
      <c r="P25" s="176"/>
      <c r="Q25" s="176"/>
      <c r="R25" s="177"/>
      <c r="S25" s="177"/>
      <c r="T25" s="176"/>
      <c r="U25" s="176"/>
      <c r="V25" s="177"/>
      <c r="W25" s="178"/>
      <c r="X25" s="159"/>
      <c r="Y25" s="160"/>
      <c r="Z25" s="160"/>
      <c r="AA25" s="160"/>
      <c r="AB25" s="160"/>
      <c r="AC25" s="160"/>
      <c r="AD25" s="160"/>
      <c r="AE25" s="161"/>
      <c r="AF25" s="161"/>
      <c r="AG25" s="162"/>
      <c r="AL25" s="222"/>
      <c r="AM25" s="222"/>
      <c r="AN25" s="222"/>
      <c r="AO25" s="222"/>
      <c r="AP25" s="222"/>
      <c r="AQ25" s="222"/>
      <c r="AR25" s="222"/>
      <c r="AS25" s="222"/>
      <c r="AT25" s="222"/>
      <c r="AU25" s="222"/>
      <c r="AV25" s="222"/>
      <c r="AW25" s="222"/>
      <c r="AX25" s="222"/>
      <c r="AY25" s="222"/>
      <c r="AZ25" s="222"/>
      <c r="BA25" s="222"/>
      <c r="BB25" s="222"/>
      <c r="BC25" s="222"/>
      <c r="BD25" s="222"/>
      <c r="BE25" s="222"/>
      <c r="BF25" s="222"/>
      <c r="BG25" s="222"/>
      <c r="BH25" s="269"/>
      <c r="BI25" s="269"/>
      <c r="BJ25" s="269"/>
      <c r="BK25" s="269"/>
      <c r="BL25" s="269"/>
      <c r="BM25" s="269"/>
      <c r="BN25" s="269"/>
      <c r="BO25" s="269"/>
      <c r="BP25" s="269"/>
      <c r="BQ25" s="269"/>
    </row>
    <row r="26" spans="2:69" ht="17.25" customHeight="1" x14ac:dyDescent="0.2">
      <c r="B26" s="155"/>
      <c r="C26" s="156"/>
      <c r="D26" s="156"/>
      <c r="E26" s="152"/>
      <c r="F26" s="152"/>
      <c r="G26" s="153"/>
      <c r="H26" s="153"/>
      <c r="I26" s="152"/>
      <c r="J26" s="152"/>
      <c r="K26" s="153"/>
      <c r="L26" s="154"/>
      <c r="M26" s="155"/>
      <c r="N26" s="156"/>
      <c r="O26" s="156"/>
      <c r="P26" s="157"/>
      <c r="Q26" s="157"/>
      <c r="R26" s="157"/>
      <c r="S26" s="157"/>
      <c r="T26" s="157"/>
      <c r="U26" s="157"/>
      <c r="V26" s="157"/>
      <c r="W26" s="158"/>
      <c r="X26" s="364"/>
      <c r="Y26" s="365"/>
      <c r="Z26" s="365"/>
      <c r="AA26" s="366"/>
      <c r="AB26" s="150"/>
      <c r="AC26" s="150"/>
      <c r="AD26" s="150"/>
      <c r="AE26" s="150"/>
      <c r="AF26" s="150"/>
      <c r="AG26" s="151"/>
      <c r="AI26" s="149" t="s">
        <v>255</v>
      </c>
      <c r="AJ26" s="27" t="e">
        <f>K26/I26*10</f>
        <v>#DIV/0!</v>
      </c>
      <c r="AL26" s="270"/>
      <c r="AM26" s="270"/>
      <c r="AN26" s="270"/>
      <c r="AO26" s="270"/>
      <c r="AP26" s="270"/>
      <c r="AQ26" s="270"/>
      <c r="AR26" s="270"/>
      <c r="AS26" s="270"/>
      <c r="AT26" s="270"/>
      <c r="AU26" s="270"/>
      <c r="AV26" s="270"/>
      <c r="AW26" s="270"/>
      <c r="AX26" s="270"/>
      <c r="AY26" s="270"/>
      <c r="AZ26" s="270"/>
      <c r="BA26" s="270"/>
      <c r="BB26" s="270"/>
      <c r="BC26" s="270"/>
      <c r="BD26" s="270"/>
      <c r="BE26" s="270"/>
      <c r="BF26" s="270"/>
      <c r="BG26" s="270"/>
      <c r="BH26" s="269"/>
      <c r="BI26" s="269"/>
      <c r="BJ26" s="269"/>
      <c r="BK26" s="269"/>
      <c r="BL26" s="269"/>
      <c r="BM26" s="269"/>
      <c r="BN26" s="269"/>
      <c r="BO26" s="269"/>
      <c r="BP26" s="269"/>
      <c r="BQ26" s="269"/>
    </row>
    <row r="27" spans="2:69" s="26" customFormat="1" ht="17.25" customHeight="1" x14ac:dyDescent="0.2">
      <c r="B27" s="155"/>
      <c r="C27" s="156"/>
      <c r="D27" s="156"/>
      <c r="E27" s="152"/>
      <c r="F27" s="152"/>
      <c r="G27" s="153"/>
      <c r="H27" s="153"/>
      <c r="I27" s="152"/>
      <c r="J27" s="152"/>
      <c r="K27" s="153"/>
      <c r="L27" s="154"/>
      <c r="M27" s="155"/>
      <c r="N27" s="156"/>
      <c r="O27" s="156"/>
      <c r="P27" s="157"/>
      <c r="Q27" s="157"/>
      <c r="R27" s="157"/>
      <c r="S27" s="157"/>
      <c r="T27" s="157"/>
      <c r="U27" s="157"/>
      <c r="V27" s="157"/>
      <c r="W27" s="158"/>
      <c r="X27" s="364"/>
      <c r="Y27" s="365"/>
      <c r="Z27" s="365"/>
      <c r="AA27" s="366"/>
      <c r="AB27" s="150"/>
      <c r="AC27" s="150"/>
      <c r="AD27" s="150"/>
      <c r="AE27" s="150"/>
      <c r="AF27" s="150"/>
      <c r="AG27" s="151"/>
      <c r="AI27" s="149" t="s">
        <v>255</v>
      </c>
      <c r="AJ27" s="148" t="e">
        <f t="shared" ref="AJ27:AJ37" si="0">K27/I27*10</f>
        <v>#DIV/0!</v>
      </c>
      <c r="AL27" s="270"/>
      <c r="AM27" s="270"/>
      <c r="AN27" s="270"/>
      <c r="AO27" s="25"/>
      <c r="AP27" s="25"/>
      <c r="AQ27" s="25"/>
      <c r="AR27" s="25"/>
      <c r="AS27" s="25"/>
      <c r="AT27" s="25"/>
      <c r="AU27" s="25"/>
      <c r="AV27" s="25"/>
      <c r="AW27" s="270"/>
      <c r="AX27" s="270"/>
      <c r="AY27" s="270"/>
      <c r="AZ27" s="25"/>
      <c r="BA27" s="25"/>
      <c r="BB27" s="25"/>
      <c r="BC27" s="25"/>
      <c r="BD27" s="25"/>
      <c r="BE27" s="25"/>
      <c r="BF27" s="25"/>
      <c r="BG27" s="25"/>
      <c r="BH27" s="24"/>
      <c r="BI27" s="24"/>
      <c r="BJ27" s="24"/>
      <c r="BK27" s="24"/>
      <c r="BL27" s="24"/>
      <c r="BM27" s="24"/>
      <c r="BN27" s="24"/>
      <c r="BO27" s="24"/>
      <c r="BP27" s="24"/>
      <c r="BQ27" s="24"/>
    </row>
    <row r="28" spans="2:69" s="26" customFormat="1" ht="17.25" customHeight="1" x14ac:dyDescent="0.2">
      <c r="B28" s="155"/>
      <c r="C28" s="156"/>
      <c r="D28" s="156"/>
      <c r="E28" s="152"/>
      <c r="F28" s="152"/>
      <c r="G28" s="234"/>
      <c r="H28" s="234"/>
      <c r="I28" s="152"/>
      <c r="J28" s="152"/>
      <c r="K28" s="234"/>
      <c r="L28" s="235"/>
      <c r="M28" s="155"/>
      <c r="N28" s="156"/>
      <c r="O28" s="156"/>
      <c r="P28" s="157"/>
      <c r="Q28" s="157"/>
      <c r="R28" s="157"/>
      <c r="S28" s="157"/>
      <c r="T28" s="157"/>
      <c r="U28" s="157"/>
      <c r="V28" s="157"/>
      <c r="W28" s="158"/>
      <c r="X28" s="364"/>
      <c r="Y28" s="365"/>
      <c r="Z28" s="365"/>
      <c r="AA28" s="366"/>
      <c r="AB28" s="150"/>
      <c r="AC28" s="150"/>
      <c r="AD28" s="150"/>
      <c r="AE28" s="150"/>
      <c r="AF28" s="150"/>
      <c r="AG28" s="151"/>
      <c r="AI28" s="149" t="s">
        <v>255</v>
      </c>
      <c r="AJ28" s="148" t="e">
        <f t="shared" si="0"/>
        <v>#DIV/0!</v>
      </c>
      <c r="AL28" s="270"/>
      <c r="AM28" s="270"/>
      <c r="AN28" s="270"/>
      <c r="AO28" s="25"/>
      <c r="AP28" s="25"/>
      <c r="AQ28" s="25"/>
      <c r="AR28" s="25"/>
      <c r="AS28" s="25"/>
      <c r="AT28" s="25"/>
      <c r="AU28" s="25"/>
      <c r="AV28" s="25"/>
      <c r="AW28" s="270"/>
      <c r="AX28" s="270"/>
      <c r="AY28" s="270"/>
      <c r="AZ28" s="25"/>
      <c r="BA28" s="25"/>
      <c r="BB28" s="25"/>
      <c r="BC28" s="25"/>
      <c r="BD28" s="25"/>
      <c r="BE28" s="25"/>
      <c r="BF28" s="25"/>
      <c r="BG28" s="25"/>
      <c r="BH28" s="24"/>
      <c r="BI28" s="24"/>
      <c r="BJ28" s="24"/>
      <c r="BK28" s="24"/>
      <c r="BL28" s="24"/>
      <c r="BM28" s="24"/>
      <c r="BN28" s="24"/>
      <c r="BO28" s="24"/>
      <c r="BP28" s="24"/>
      <c r="BQ28" s="24"/>
    </row>
    <row r="29" spans="2:69" s="120" customFormat="1" ht="17.25" customHeight="1" x14ac:dyDescent="0.2">
      <c r="B29" s="155"/>
      <c r="C29" s="156"/>
      <c r="D29" s="156"/>
      <c r="E29" s="152"/>
      <c r="F29" s="152"/>
      <c r="G29" s="153"/>
      <c r="H29" s="153"/>
      <c r="I29" s="152"/>
      <c r="J29" s="152"/>
      <c r="K29" s="153"/>
      <c r="L29" s="154"/>
      <c r="M29" s="155"/>
      <c r="N29" s="156"/>
      <c r="O29" s="156"/>
      <c r="P29" s="157"/>
      <c r="Q29" s="157"/>
      <c r="R29" s="157"/>
      <c r="S29" s="157"/>
      <c r="T29" s="157"/>
      <c r="U29" s="157"/>
      <c r="V29" s="157"/>
      <c r="W29" s="158"/>
      <c r="X29" s="364"/>
      <c r="Y29" s="365"/>
      <c r="Z29" s="365"/>
      <c r="AA29" s="366"/>
      <c r="AB29" s="150"/>
      <c r="AC29" s="150"/>
      <c r="AD29" s="150"/>
      <c r="AE29" s="150"/>
      <c r="AF29" s="150"/>
      <c r="AG29" s="151"/>
      <c r="AI29" s="149" t="s">
        <v>255</v>
      </c>
      <c r="AJ29" s="148" t="e">
        <f t="shared" si="0"/>
        <v>#DIV/0!</v>
      </c>
      <c r="AL29" s="270"/>
      <c r="AM29" s="270"/>
      <c r="AN29" s="270"/>
      <c r="AO29" s="119"/>
      <c r="AP29" s="119"/>
      <c r="AQ29" s="119"/>
      <c r="AR29" s="119"/>
      <c r="AS29" s="119"/>
      <c r="AT29" s="119"/>
      <c r="AU29" s="119"/>
      <c r="AV29" s="119"/>
      <c r="AW29" s="270"/>
      <c r="AX29" s="270"/>
      <c r="AY29" s="270"/>
      <c r="AZ29" s="119"/>
      <c r="BA29" s="119"/>
      <c r="BB29" s="119"/>
      <c r="BC29" s="119"/>
      <c r="BD29" s="119"/>
      <c r="BE29" s="119"/>
      <c r="BF29" s="119"/>
      <c r="BG29" s="119"/>
      <c r="BH29" s="118"/>
      <c r="BI29" s="118"/>
      <c r="BJ29" s="118"/>
      <c r="BK29" s="118"/>
      <c r="BL29" s="118"/>
      <c r="BM29" s="118"/>
      <c r="BN29" s="118"/>
      <c r="BO29" s="118"/>
      <c r="BP29" s="118"/>
      <c r="BQ29" s="118"/>
    </row>
    <row r="30" spans="2:69" s="120" customFormat="1" ht="17.25" customHeight="1" x14ac:dyDescent="0.2">
      <c r="B30" s="155"/>
      <c r="C30" s="156"/>
      <c r="D30" s="156"/>
      <c r="E30" s="152"/>
      <c r="F30" s="152"/>
      <c r="G30" s="153"/>
      <c r="H30" s="153"/>
      <c r="I30" s="152"/>
      <c r="J30" s="152"/>
      <c r="K30" s="153"/>
      <c r="L30" s="154"/>
      <c r="M30" s="155"/>
      <c r="N30" s="156"/>
      <c r="O30" s="156"/>
      <c r="P30" s="157"/>
      <c r="Q30" s="157"/>
      <c r="R30" s="157"/>
      <c r="S30" s="157"/>
      <c r="T30" s="157"/>
      <c r="U30" s="157"/>
      <c r="V30" s="157"/>
      <c r="W30" s="158"/>
      <c r="X30" s="364"/>
      <c r="Y30" s="365"/>
      <c r="Z30" s="365"/>
      <c r="AA30" s="366"/>
      <c r="AB30" s="150"/>
      <c r="AC30" s="150"/>
      <c r="AD30" s="150"/>
      <c r="AE30" s="150"/>
      <c r="AF30" s="150"/>
      <c r="AG30" s="151"/>
      <c r="AI30" s="149" t="s">
        <v>255</v>
      </c>
      <c r="AJ30" s="148" t="e">
        <f t="shared" si="0"/>
        <v>#DIV/0!</v>
      </c>
      <c r="AL30" s="270"/>
      <c r="AM30" s="270"/>
      <c r="AN30" s="270"/>
      <c r="AO30" s="119"/>
      <c r="AP30" s="119"/>
      <c r="AQ30" s="119"/>
      <c r="AR30" s="119"/>
      <c r="AS30" s="119"/>
      <c r="AT30" s="119"/>
      <c r="AU30" s="119"/>
      <c r="AV30" s="119"/>
      <c r="AW30" s="270"/>
      <c r="AX30" s="270"/>
      <c r="AY30" s="270"/>
      <c r="AZ30" s="119"/>
      <c r="BA30" s="119"/>
      <c r="BB30" s="119"/>
      <c r="BC30" s="119"/>
      <c r="BD30" s="119"/>
      <c r="BE30" s="119"/>
      <c r="BF30" s="119"/>
      <c r="BG30" s="119"/>
      <c r="BH30" s="118"/>
      <c r="BI30" s="118"/>
      <c r="BJ30" s="118"/>
      <c r="BK30" s="118"/>
      <c r="BL30" s="118"/>
      <c r="BM30" s="118"/>
      <c r="BN30" s="118"/>
      <c r="BO30" s="118"/>
      <c r="BP30" s="118"/>
      <c r="BQ30" s="118"/>
    </row>
    <row r="31" spans="2:69" s="120" customFormat="1" ht="17.25" customHeight="1" x14ac:dyDescent="0.2">
      <c r="B31" s="155"/>
      <c r="C31" s="156"/>
      <c r="D31" s="156"/>
      <c r="E31" s="152"/>
      <c r="F31" s="152"/>
      <c r="G31" s="153"/>
      <c r="H31" s="153"/>
      <c r="I31" s="152"/>
      <c r="J31" s="152"/>
      <c r="K31" s="153"/>
      <c r="L31" s="154"/>
      <c r="M31" s="155"/>
      <c r="N31" s="156"/>
      <c r="O31" s="156"/>
      <c r="P31" s="157"/>
      <c r="Q31" s="157"/>
      <c r="R31" s="157"/>
      <c r="S31" s="157"/>
      <c r="T31" s="157"/>
      <c r="U31" s="157"/>
      <c r="V31" s="157"/>
      <c r="W31" s="158"/>
      <c r="X31" s="364"/>
      <c r="Y31" s="365"/>
      <c r="Z31" s="365"/>
      <c r="AA31" s="366"/>
      <c r="AB31" s="150"/>
      <c r="AC31" s="150"/>
      <c r="AD31" s="150"/>
      <c r="AE31" s="150"/>
      <c r="AF31" s="150"/>
      <c r="AG31" s="151"/>
      <c r="AI31" s="149" t="s">
        <v>255</v>
      </c>
      <c r="AJ31" s="148" t="e">
        <f t="shared" si="0"/>
        <v>#DIV/0!</v>
      </c>
      <c r="AL31" s="270"/>
      <c r="AM31" s="270"/>
      <c r="AN31" s="270"/>
      <c r="AO31" s="119"/>
      <c r="AP31" s="119"/>
      <c r="AQ31" s="119"/>
      <c r="AR31" s="119"/>
      <c r="AS31" s="119"/>
      <c r="AT31" s="119"/>
      <c r="AU31" s="119"/>
      <c r="AV31" s="119"/>
      <c r="AW31" s="270"/>
      <c r="AX31" s="270"/>
      <c r="AY31" s="270"/>
      <c r="AZ31" s="119"/>
      <c r="BA31" s="119"/>
      <c r="BB31" s="119"/>
      <c r="BC31" s="119"/>
      <c r="BD31" s="119"/>
      <c r="BE31" s="119"/>
      <c r="BF31" s="119"/>
      <c r="BG31" s="119"/>
      <c r="BH31" s="118"/>
      <c r="BI31" s="118"/>
      <c r="BJ31" s="118"/>
      <c r="BK31" s="118"/>
      <c r="BL31" s="118"/>
      <c r="BM31" s="118"/>
      <c r="BN31" s="118"/>
      <c r="BO31" s="118"/>
      <c r="BP31" s="118"/>
      <c r="BQ31" s="118"/>
    </row>
    <row r="32" spans="2:69" s="120" customFormat="1" ht="17.25" customHeight="1" x14ac:dyDescent="0.2">
      <c r="B32" s="155"/>
      <c r="C32" s="156"/>
      <c r="D32" s="156"/>
      <c r="E32" s="152"/>
      <c r="F32" s="152"/>
      <c r="G32" s="153"/>
      <c r="H32" s="153"/>
      <c r="I32" s="152"/>
      <c r="J32" s="152"/>
      <c r="K32" s="153"/>
      <c r="L32" s="154"/>
      <c r="M32" s="155"/>
      <c r="N32" s="156"/>
      <c r="O32" s="156"/>
      <c r="P32" s="157"/>
      <c r="Q32" s="157"/>
      <c r="R32" s="157"/>
      <c r="S32" s="157"/>
      <c r="T32" s="157"/>
      <c r="U32" s="157"/>
      <c r="V32" s="157"/>
      <c r="W32" s="158"/>
      <c r="X32" s="364"/>
      <c r="Y32" s="365"/>
      <c r="Z32" s="365"/>
      <c r="AA32" s="366"/>
      <c r="AB32" s="150"/>
      <c r="AC32" s="150"/>
      <c r="AD32" s="150"/>
      <c r="AE32" s="150"/>
      <c r="AF32" s="150"/>
      <c r="AG32" s="151"/>
      <c r="AI32" s="149" t="s">
        <v>255</v>
      </c>
      <c r="AJ32" s="148" t="e">
        <f t="shared" si="0"/>
        <v>#DIV/0!</v>
      </c>
      <c r="AL32" s="270"/>
      <c r="AM32" s="270"/>
      <c r="AN32" s="270"/>
      <c r="AO32" s="119"/>
      <c r="AP32" s="119"/>
      <c r="AQ32" s="119"/>
      <c r="AR32" s="119"/>
      <c r="AS32" s="119"/>
      <c r="AT32" s="119"/>
      <c r="AU32" s="119"/>
      <c r="AV32" s="119"/>
      <c r="AW32" s="270"/>
      <c r="AX32" s="270"/>
      <c r="AY32" s="270"/>
      <c r="AZ32" s="119"/>
      <c r="BA32" s="119"/>
      <c r="BB32" s="119"/>
      <c r="BC32" s="119"/>
      <c r="BD32" s="119"/>
      <c r="BE32" s="119"/>
      <c r="BF32" s="119"/>
      <c r="BG32" s="119"/>
      <c r="BH32" s="118"/>
      <c r="BI32" s="118"/>
      <c r="BJ32" s="118"/>
      <c r="BK32" s="118"/>
      <c r="BL32" s="118"/>
      <c r="BM32" s="118"/>
      <c r="BN32" s="118"/>
      <c r="BO32" s="118"/>
      <c r="BP32" s="118"/>
      <c r="BQ32" s="118"/>
    </row>
    <row r="33" spans="1:69" s="120" customFormat="1" ht="17.25" customHeight="1" x14ac:dyDescent="0.2">
      <c r="B33" s="155"/>
      <c r="C33" s="156"/>
      <c r="D33" s="156"/>
      <c r="E33" s="152"/>
      <c r="F33" s="152"/>
      <c r="G33" s="153"/>
      <c r="H33" s="153"/>
      <c r="I33" s="152"/>
      <c r="J33" s="152"/>
      <c r="K33" s="153"/>
      <c r="L33" s="154"/>
      <c r="M33" s="155"/>
      <c r="N33" s="156"/>
      <c r="O33" s="156"/>
      <c r="P33" s="157"/>
      <c r="Q33" s="157"/>
      <c r="R33" s="157"/>
      <c r="S33" s="157"/>
      <c r="T33" s="157"/>
      <c r="U33" s="157"/>
      <c r="V33" s="157"/>
      <c r="W33" s="158"/>
      <c r="X33" s="364"/>
      <c r="Y33" s="365"/>
      <c r="Z33" s="365"/>
      <c r="AA33" s="366"/>
      <c r="AB33" s="150"/>
      <c r="AC33" s="150"/>
      <c r="AD33" s="150"/>
      <c r="AE33" s="150"/>
      <c r="AF33" s="150"/>
      <c r="AG33" s="151"/>
      <c r="AI33" s="149" t="s">
        <v>255</v>
      </c>
      <c r="AJ33" s="148" t="e">
        <f t="shared" si="0"/>
        <v>#DIV/0!</v>
      </c>
      <c r="AL33" s="270"/>
      <c r="AM33" s="270"/>
      <c r="AN33" s="270"/>
      <c r="AO33" s="119"/>
      <c r="AP33" s="119"/>
      <c r="AQ33" s="119"/>
      <c r="AR33" s="119"/>
      <c r="AS33" s="119"/>
      <c r="AT33" s="119"/>
      <c r="AU33" s="119"/>
      <c r="AV33" s="119"/>
      <c r="AW33" s="270"/>
      <c r="AX33" s="270"/>
      <c r="AY33" s="270"/>
      <c r="AZ33" s="119"/>
      <c r="BA33" s="119"/>
      <c r="BB33" s="119"/>
      <c r="BC33" s="119"/>
      <c r="BD33" s="119"/>
      <c r="BE33" s="119"/>
      <c r="BF33" s="119"/>
      <c r="BG33" s="119"/>
      <c r="BH33" s="118"/>
      <c r="BI33" s="118"/>
      <c r="BJ33" s="118"/>
      <c r="BK33" s="118"/>
      <c r="BL33" s="118"/>
      <c r="BM33" s="118"/>
      <c r="BN33" s="118"/>
      <c r="BO33" s="118"/>
      <c r="BP33" s="118"/>
      <c r="BQ33" s="118"/>
    </row>
    <row r="34" spans="1:69" s="120" customFormat="1" ht="17.25" customHeight="1" x14ac:dyDescent="0.2">
      <c r="B34" s="155"/>
      <c r="C34" s="156"/>
      <c r="D34" s="156"/>
      <c r="E34" s="152"/>
      <c r="F34" s="152"/>
      <c r="G34" s="153"/>
      <c r="H34" s="153"/>
      <c r="I34" s="152"/>
      <c r="J34" s="152"/>
      <c r="K34" s="153"/>
      <c r="L34" s="154"/>
      <c r="M34" s="155"/>
      <c r="N34" s="156"/>
      <c r="O34" s="156"/>
      <c r="P34" s="157"/>
      <c r="Q34" s="157"/>
      <c r="R34" s="157"/>
      <c r="S34" s="157"/>
      <c r="T34" s="157"/>
      <c r="U34" s="157"/>
      <c r="V34" s="157"/>
      <c r="W34" s="158"/>
      <c r="X34" s="364"/>
      <c r="Y34" s="365"/>
      <c r="Z34" s="365"/>
      <c r="AA34" s="366"/>
      <c r="AB34" s="150"/>
      <c r="AC34" s="150"/>
      <c r="AD34" s="150"/>
      <c r="AE34" s="150"/>
      <c r="AF34" s="150"/>
      <c r="AG34" s="151"/>
      <c r="AI34" s="149" t="s">
        <v>255</v>
      </c>
      <c r="AJ34" s="148" t="e">
        <f t="shared" si="0"/>
        <v>#DIV/0!</v>
      </c>
      <c r="AL34" s="270"/>
      <c r="AM34" s="270"/>
      <c r="AN34" s="270"/>
      <c r="AO34" s="119"/>
      <c r="AP34" s="119"/>
      <c r="AQ34" s="119"/>
      <c r="AR34" s="119"/>
      <c r="AS34" s="119"/>
      <c r="AT34" s="119"/>
      <c r="AU34" s="119"/>
      <c r="AV34" s="119"/>
      <c r="AW34" s="270"/>
      <c r="AX34" s="270"/>
      <c r="AY34" s="270"/>
      <c r="AZ34" s="119"/>
      <c r="BA34" s="119"/>
      <c r="BB34" s="119"/>
      <c r="BC34" s="119"/>
      <c r="BD34" s="119"/>
      <c r="BE34" s="119"/>
      <c r="BF34" s="119"/>
      <c r="BG34" s="119"/>
      <c r="BH34" s="118"/>
      <c r="BI34" s="118"/>
      <c r="BJ34" s="118"/>
      <c r="BK34" s="118"/>
      <c r="BL34" s="118"/>
      <c r="BM34" s="118"/>
      <c r="BN34" s="118"/>
      <c r="BO34" s="118"/>
      <c r="BP34" s="118"/>
      <c r="BQ34" s="118"/>
    </row>
    <row r="35" spans="1:69" s="120" customFormat="1" ht="17.25" customHeight="1" x14ac:dyDescent="0.2">
      <c r="B35" s="155"/>
      <c r="C35" s="156"/>
      <c r="D35" s="156"/>
      <c r="E35" s="152"/>
      <c r="F35" s="152"/>
      <c r="G35" s="153"/>
      <c r="H35" s="153"/>
      <c r="I35" s="152"/>
      <c r="J35" s="152"/>
      <c r="K35" s="153"/>
      <c r="L35" s="154"/>
      <c r="M35" s="155"/>
      <c r="N35" s="156"/>
      <c r="O35" s="156"/>
      <c r="P35" s="157"/>
      <c r="Q35" s="157"/>
      <c r="R35" s="157"/>
      <c r="S35" s="157"/>
      <c r="T35" s="157"/>
      <c r="U35" s="157"/>
      <c r="V35" s="157"/>
      <c r="W35" s="158"/>
      <c r="X35" s="364"/>
      <c r="Y35" s="365"/>
      <c r="Z35" s="365"/>
      <c r="AA35" s="366"/>
      <c r="AB35" s="150"/>
      <c r="AC35" s="150"/>
      <c r="AD35" s="150"/>
      <c r="AE35" s="150"/>
      <c r="AF35" s="150"/>
      <c r="AG35" s="151"/>
      <c r="AI35" s="149" t="s">
        <v>255</v>
      </c>
      <c r="AJ35" s="148" t="e">
        <f t="shared" si="0"/>
        <v>#DIV/0!</v>
      </c>
      <c r="AL35" s="270"/>
      <c r="AM35" s="270"/>
      <c r="AN35" s="270"/>
      <c r="AO35" s="119"/>
      <c r="AP35" s="119"/>
      <c r="AQ35" s="119"/>
      <c r="AR35" s="119"/>
      <c r="AS35" s="119"/>
      <c r="AT35" s="119"/>
      <c r="AU35" s="119"/>
      <c r="AV35" s="119"/>
      <c r="AW35" s="270"/>
      <c r="AX35" s="270"/>
      <c r="AY35" s="270"/>
      <c r="AZ35" s="119"/>
      <c r="BA35" s="119"/>
      <c r="BB35" s="119"/>
      <c r="BC35" s="119"/>
      <c r="BD35" s="119"/>
      <c r="BE35" s="119"/>
      <c r="BF35" s="119"/>
      <c r="BG35" s="119"/>
      <c r="BH35" s="118"/>
      <c r="BI35" s="118"/>
      <c r="BJ35" s="118"/>
      <c r="BK35" s="118"/>
      <c r="BL35" s="118"/>
      <c r="BM35" s="118"/>
      <c r="BN35" s="118"/>
      <c r="BO35" s="118"/>
      <c r="BP35" s="118"/>
      <c r="BQ35" s="118"/>
    </row>
    <row r="36" spans="1:69" ht="17.25" customHeight="1" x14ac:dyDescent="0.2">
      <c r="B36" s="155"/>
      <c r="C36" s="156"/>
      <c r="D36" s="156"/>
      <c r="E36" s="152"/>
      <c r="F36" s="152"/>
      <c r="G36" s="153"/>
      <c r="H36" s="153"/>
      <c r="I36" s="152"/>
      <c r="J36" s="152"/>
      <c r="K36" s="153"/>
      <c r="L36" s="154"/>
      <c r="M36" s="155"/>
      <c r="N36" s="156"/>
      <c r="O36" s="156"/>
      <c r="P36" s="157"/>
      <c r="Q36" s="157"/>
      <c r="R36" s="157"/>
      <c r="S36" s="157"/>
      <c r="T36" s="157"/>
      <c r="U36" s="157"/>
      <c r="V36" s="157"/>
      <c r="W36" s="158"/>
      <c r="X36" s="364"/>
      <c r="Y36" s="365"/>
      <c r="Z36" s="365"/>
      <c r="AA36" s="366"/>
      <c r="AB36" s="150"/>
      <c r="AC36" s="150"/>
      <c r="AD36" s="150"/>
      <c r="AE36" s="150"/>
      <c r="AF36" s="150"/>
      <c r="AG36" s="151"/>
      <c r="AI36" s="149" t="s">
        <v>255</v>
      </c>
      <c r="AJ36" s="148" t="e">
        <f t="shared" si="0"/>
        <v>#DIV/0!</v>
      </c>
      <c r="AL36" s="270"/>
      <c r="AM36" s="270"/>
      <c r="AN36" s="270"/>
      <c r="AO36" s="270"/>
      <c r="AP36" s="270"/>
      <c r="AQ36" s="270"/>
      <c r="AR36" s="270"/>
      <c r="AS36" s="270"/>
      <c r="AT36" s="270"/>
      <c r="AU36" s="270"/>
      <c r="AV36" s="270"/>
      <c r="AW36" s="270"/>
      <c r="AX36" s="270"/>
      <c r="AY36" s="270"/>
      <c r="AZ36" s="270"/>
      <c r="BA36" s="270"/>
      <c r="BB36" s="270"/>
      <c r="BC36" s="270"/>
      <c r="BD36" s="270"/>
      <c r="BE36" s="270"/>
      <c r="BF36" s="270"/>
      <c r="BG36" s="270"/>
      <c r="BH36" s="269"/>
      <c r="BI36" s="269"/>
      <c r="BJ36" s="269"/>
      <c r="BK36" s="269"/>
      <c r="BL36" s="269"/>
      <c r="BM36" s="269"/>
      <c r="BN36" s="269"/>
      <c r="BO36" s="271"/>
      <c r="BP36" s="271"/>
      <c r="BQ36" s="271"/>
    </row>
    <row r="37" spans="1:69" ht="17.25" customHeight="1" x14ac:dyDescent="0.2">
      <c r="B37" s="245" t="s">
        <v>256</v>
      </c>
      <c r="C37" s="246"/>
      <c r="D37" s="246"/>
      <c r="E37" s="242"/>
      <c r="F37" s="242"/>
      <c r="G37" s="243"/>
      <c r="H37" s="243"/>
      <c r="I37" s="242"/>
      <c r="J37" s="242"/>
      <c r="K37" s="243"/>
      <c r="L37" s="244"/>
      <c r="M37" s="245"/>
      <c r="N37" s="246"/>
      <c r="O37" s="246"/>
      <c r="P37" s="247"/>
      <c r="Q37" s="247"/>
      <c r="R37" s="247"/>
      <c r="S37" s="247"/>
      <c r="T37" s="247"/>
      <c r="U37" s="247"/>
      <c r="V37" s="247"/>
      <c r="W37" s="248"/>
      <c r="X37" s="367"/>
      <c r="Y37" s="368"/>
      <c r="Z37" s="368"/>
      <c r="AA37" s="369"/>
      <c r="AB37" s="236"/>
      <c r="AC37" s="236"/>
      <c r="AD37" s="236"/>
      <c r="AE37" s="236"/>
      <c r="AF37" s="236"/>
      <c r="AG37" s="237"/>
      <c r="AI37" s="149" t="s">
        <v>255</v>
      </c>
      <c r="AJ37" s="148" t="e">
        <f t="shared" si="0"/>
        <v>#DIV/0!</v>
      </c>
      <c r="AL37" s="270"/>
      <c r="AM37" s="270"/>
      <c r="AN37" s="270"/>
      <c r="AO37" s="270"/>
      <c r="AP37" s="270"/>
      <c r="AQ37" s="270"/>
      <c r="AR37" s="270"/>
      <c r="AS37" s="270"/>
      <c r="AT37" s="270"/>
      <c r="AU37" s="270"/>
      <c r="AV37" s="270"/>
      <c r="AW37" s="270"/>
      <c r="AX37" s="270"/>
      <c r="AY37" s="270"/>
      <c r="AZ37" s="270"/>
      <c r="BA37" s="270"/>
      <c r="BB37" s="270"/>
      <c r="BC37" s="270"/>
      <c r="BD37" s="270"/>
      <c r="BE37" s="270"/>
      <c r="BF37" s="270"/>
      <c r="BG37" s="270"/>
      <c r="BH37" s="8"/>
      <c r="BI37" s="8"/>
      <c r="BJ37" s="8"/>
      <c r="BK37" s="8"/>
      <c r="BL37" s="267"/>
      <c r="BM37" s="267"/>
      <c r="BN37" s="267"/>
      <c r="BO37" s="267"/>
      <c r="BP37" s="267"/>
      <c r="BQ37" s="267"/>
    </row>
    <row r="38" spans="1:69" s="10" customFormat="1" ht="7.5" customHeight="1" x14ac:dyDescent="0.2">
      <c r="B38" s="8"/>
      <c r="C38" s="8"/>
      <c r="D38" s="8"/>
      <c r="E38" s="8"/>
      <c r="F38" s="8"/>
      <c r="G38" s="8"/>
      <c r="H38" s="8"/>
      <c r="I38" s="8"/>
      <c r="J38" s="8"/>
      <c r="K38" s="8"/>
      <c r="L38" s="8"/>
      <c r="M38" s="8"/>
      <c r="N38" s="8"/>
      <c r="O38" s="8"/>
      <c r="P38" s="8"/>
      <c r="Q38" s="8"/>
      <c r="R38" s="8"/>
      <c r="S38" s="8"/>
      <c r="T38" s="8"/>
      <c r="U38" s="8"/>
      <c r="V38" s="8"/>
      <c r="W38" s="8"/>
      <c r="X38" s="8"/>
      <c r="Y38" s="8"/>
      <c r="Z38" s="8"/>
      <c r="AA38" s="8"/>
      <c r="AB38" s="123"/>
      <c r="AC38" s="123"/>
      <c r="AD38" s="123"/>
      <c r="AE38" s="123"/>
      <c r="AF38" s="123"/>
      <c r="AG38" s="123"/>
      <c r="AJ38" s="27"/>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267"/>
      <c r="BM38" s="267"/>
      <c r="BN38" s="267"/>
      <c r="BO38" s="267"/>
      <c r="BP38" s="267"/>
      <c r="BQ38" s="267"/>
    </row>
    <row r="39" spans="1:69" s="10" customFormat="1" ht="9" customHeight="1" x14ac:dyDescent="0.2">
      <c r="B39" s="8"/>
      <c r="C39" s="8"/>
      <c r="D39" s="8"/>
      <c r="E39" s="8"/>
      <c r="F39" s="8"/>
      <c r="G39" s="8"/>
      <c r="H39" s="8"/>
      <c r="I39" s="8"/>
      <c r="J39" s="8"/>
      <c r="K39" s="8"/>
      <c r="L39" s="8"/>
      <c r="M39" s="8"/>
      <c r="N39" s="8"/>
      <c r="O39" s="8"/>
      <c r="P39" s="8"/>
      <c r="Q39" s="8"/>
      <c r="R39" s="8"/>
      <c r="S39" s="8"/>
      <c r="T39" s="8"/>
      <c r="U39" s="8"/>
      <c r="V39" s="8"/>
      <c r="W39" s="8"/>
      <c r="X39" s="8"/>
      <c r="Y39" s="8"/>
      <c r="Z39" s="8"/>
      <c r="AA39" s="8"/>
      <c r="AB39" s="123"/>
      <c r="AC39" s="123"/>
      <c r="AD39" s="123"/>
      <c r="AE39" s="123"/>
      <c r="AF39" s="123"/>
      <c r="AG39" s="123"/>
      <c r="AJ39" s="27"/>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267"/>
      <c r="BM39" s="267"/>
      <c r="BN39" s="267"/>
      <c r="BO39" s="267"/>
      <c r="BP39" s="267"/>
      <c r="BQ39" s="267"/>
    </row>
    <row r="40" spans="1:69" ht="20.100000000000001" customHeight="1" x14ac:dyDescent="0.2">
      <c r="B40" s="311" t="s">
        <v>22</v>
      </c>
      <c r="C40" s="312"/>
      <c r="D40" s="312"/>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3"/>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267"/>
      <c r="BM40" s="267"/>
      <c r="BN40" s="267"/>
      <c r="BO40" s="267"/>
      <c r="BP40" s="267"/>
      <c r="BQ40" s="267"/>
    </row>
    <row r="41" spans="1:69" ht="17.25" customHeight="1" x14ac:dyDescent="0.2">
      <c r="B41" s="219" t="s">
        <v>14</v>
      </c>
      <c r="C41" s="220"/>
      <c r="D41" s="220"/>
      <c r="E41" s="220"/>
      <c r="F41" s="220"/>
      <c r="G41" s="220"/>
      <c r="H41" s="220"/>
      <c r="I41" s="220"/>
      <c r="J41" s="220"/>
      <c r="K41" s="220"/>
      <c r="L41" s="220"/>
      <c r="M41" s="220"/>
      <c r="N41" s="220"/>
      <c r="O41" s="220"/>
      <c r="P41" s="220"/>
      <c r="Q41" s="221"/>
      <c r="R41" s="219" t="s">
        <v>19</v>
      </c>
      <c r="S41" s="220"/>
      <c r="T41" s="220"/>
      <c r="U41" s="220"/>
      <c r="V41" s="220"/>
      <c r="W41" s="220"/>
      <c r="X41" s="220"/>
      <c r="Y41" s="220"/>
      <c r="Z41" s="220"/>
      <c r="AA41" s="220"/>
      <c r="AB41" s="220"/>
      <c r="AC41" s="220"/>
      <c r="AD41" s="220"/>
      <c r="AE41" s="220"/>
      <c r="AF41" s="220"/>
      <c r="AG41" s="221"/>
    </row>
    <row r="42" spans="1:69" ht="20.100000000000001" customHeight="1" x14ac:dyDescent="0.2">
      <c r="B42" s="159" t="s">
        <v>15</v>
      </c>
      <c r="C42" s="160"/>
      <c r="D42" s="160"/>
      <c r="E42" s="160" t="s">
        <v>5</v>
      </c>
      <c r="F42" s="160"/>
      <c r="G42" s="160"/>
      <c r="H42" s="160"/>
      <c r="I42" s="160" t="s">
        <v>6</v>
      </c>
      <c r="J42" s="160" t="s">
        <v>236</v>
      </c>
      <c r="K42" s="160"/>
      <c r="L42" s="160"/>
      <c r="M42" s="160"/>
      <c r="N42" s="160" t="str">
        <f>AI3</f>
        <v>目標(　　年)</v>
      </c>
      <c r="O42" s="160"/>
      <c r="P42" s="160"/>
      <c r="Q42" s="175"/>
      <c r="R42" s="159" t="s">
        <v>20</v>
      </c>
      <c r="S42" s="160"/>
      <c r="T42" s="160"/>
      <c r="U42" s="160"/>
      <c r="V42" s="160" t="s">
        <v>5</v>
      </c>
      <c r="W42" s="160"/>
      <c r="X42" s="160"/>
      <c r="Y42" s="160"/>
      <c r="Z42" s="238" t="s">
        <v>16</v>
      </c>
      <c r="AA42" s="238"/>
      <c r="AB42" s="238"/>
      <c r="AC42" s="238"/>
      <c r="AD42" s="238"/>
      <c r="AE42" s="238"/>
      <c r="AF42" s="238"/>
      <c r="AG42" s="239"/>
    </row>
    <row r="43" spans="1:69" s="10" customFormat="1" ht="15.75" customHeight="1" x14ac:dyDescent="0.2">
      <c r="B43" s="159"/>
      <c r="C43" s="160"/>
      <c r="D43" s="160"/>
      <c r="E43" s="161" t="s">
        <v>7</v>
      </c>
      <c r="F43" s="161"/>
      <c r="G43" s="161" t="s">
        <v>8</v>
      </c>
      <c r="H43" s="161"/>
      <c r="I43" s="160"/>
      <c r="J43" s="160"/>
      <c r="K43" s="160"/>
      <c r="L43" s="160"/>
      <c r="M43" s="160"/>
      <c r="N43" s="160"/>
      <c r="O43" s="160"/>
      <c r="P43" s="160"/>
      <c r="Q43" s="175"/>
      <c r="R43" s="159"/>
      <c r="S43" s="160"/>
      <c r="T43" s="160"/>
      <c r="U43" s="160"/>
      <c r="V43" s="161" t="s">
        <v>7</v>
      </c>
      <c r="W43" s="161"/>
      <c r="X43" s="161" t="s">
        <v>8</v>
      </c>
      <c r="Y43" s="161"/>
      <c r="Z43" s="238" t="s">
        <v>68</v>
      </c>
      <c r="AA43" s="238"/>
      <c r="AB43" s="238"/>
      <c r="AC43" s="238"/>
      <c r="AD43" s="238" t="str">
        <f>AI3</f>
        <v>目標(　　年)</v>
      </c>
      <c r="AE43" s="238"/>
      <c r="AF43" s="238"/>
      <c r="AG43" s="239"/>
      <c r="AJ43" s="27"/>
    </row>
    <row r="44" spans="1:69" ht="15" customHeight="1" x14ac:dyDescent="0.2">
      <c r="B44" s="159"/>
      <c r="C44" s="160"/>
      <c r="D44" s="160"/>
      <c r="E44" s="161"/>
      <c r="F44" s="161"/>
      <c r="G44" s="161"/>
      <c r="H44" s="161"/>
      <c r="I44" s="160"/>
      <c r="J44" s="160"/>
      <c r="K44" s="160"/>
      <c r="L44" s="160"/>
      <c r="M44" s="160"/>
      <c r="N44" s="160"/>
      <c r="O44" s="160"/>
      <c r="P44" s="160"/>
      <c r="Q44" s="175"/>
      <c r="R44" s="159"/>
      <c r="S44" s="160"/>
      <c r="T44" s="160"/>
      <c r="U44" s="160"/>
      <c r="V44" s="161"/>
      <c r="W44" s="161"/>
      <c r="X44" s="161"/>
      <c r="Y44" s="161"/>
      <c r="Z44" s="240" t="s">
        <v>69</v>
      </c>
      <c r="AA44" s="240"/>
      <c r="AB44" s="240" t="s">
        <v>70</v>
      </c>
      <c r="AC44" s="240"/>
      <c r="AD44" s="240" t="s">
        <v>69</v>
      </c>
      <c r="AE44" s="240"/>
      <c r="AF44" s="240" t="s">
        <v>70</v>
      </c>
      <c r="AG44" s="241"/>
    </row>
    <row r="45" spans="1:69" ht="16.5" customHeight="1" x14ac:dyDescent="0.2">
      <c r="B45" s="159" t="s">
        <v>9</v>
      </c>
      <c r="C45" s="160"/>
      <c r="D45" s="160"/>
      <c r="E45" s="205"/>
      <c r="F45" s="205"/>
      <c r="G45" s="205" t="s">
        <v>235</v>
      </c>
      <c r="H45" s="205"/>
      <c r="I45" s="139" t="s">
        <v>233</v>
      </c>
      <c r="J45" s="206"/>
      <c r="K45" s="206"/>
      <c r="L45" s="206"/>
      <c r="M45" s="206"/>
      <c r="N45" s="206"/>
      <c r="O45" s="206"/>
      <c r="P45" s="206"/>
      <c r="Q45" s="207"/>
      <c r="R45" s="233"/>
      <c r="S45" s="205"/>
      <c r="T45" s="205"/>
      <c r="U45" s="205"/>
      <c r="V45" s="205"/>
      <c r="W45" s="205"/>
      <c r="X45" s="205" t="s">
        <v>235</v>
      </c>
      <c r="Y45" s="205"/>
      <c r="Z45" s="205"/>
      <c r="AA45" s="205"/>
      <c r="AB45" s="232"/>
      <c r="AC45" s="232"/>
      <c r="AD45" s="205"/>
      <c r="AE45" s="205"/>
      <c r="AF45" s="205"/>
      <c r="AG45" s="231"/>
    </row>
    <row r="46" spans="1:69" s="9" customFormat="1" ht="16.5" customHeight="1" x14ac:dyDescent="0.2">
      <c r="A46" s="10"/>
      <c r="B46" s="159"/>
      <c r="C46" s="160"/>
      <c r="D46" s="160"/>
      <c r="E46" s="205"/>
      <c r="F46" s="205"/>
      <c r="G46" s="205" t="s">
        <v>235</v>
      </c>
      <c r="H46" s="205"/>
      <c r="I46" s="139" t="s">
        <v>234</v>
      </c>
      <c r="J46" s="206"/>
      <c r="K46" s="206"/>
      <c r="L46" s="206"/>
      <c r="M46" s="206"/>
      <c r="N46" s="206"/>
      <c r="O46" s="206"/>
      <c r="P46" s="206"/>
      <c r="Q46" s="207"/>
      <c r="R46" s="233"/>
      <c r="S46" s="205"/>
      <c r="T46" s="205"/>
      <c r="U46" s="205"/>
      <c r="V46" s="205"/>
      <c r="W46" s="205"/>
      <c r="X46" s="205"/>
      <c r="Y46" s="205"/>
      <c r="Z46" s="205"/>
      <c r="AA46" s="205"/>
      <c r="AB46" s="205"/>
      <c r="AC46" s="205"/>
      <c r="AD46" s="205"/>
      <c r="AE46" s="205"/>
      <c r="AF46" s="205"/>
      <c r="AG46" s="231"/>
      <c r="AJ46" s="27"/>
    </row>
    <row r="47" spans="1:69" s="9" customFormat="1" ht="16.5" customHeight="1" x14ac:dyDescent="0.2">
      <c r="A47" s="10"/>
      <c r="B47" s="159" t="s">
        <v>10</v>
      </c>
      <c r="C47" s="160"/>
      <c r="D47" s="160"/>
      <c r="E47" s="205"/>
      <c r="F47" s="205"/>
      <c r="G47" s="205" t="s">
        <v>235</v>
      </c>
      <c r="H47" s="205"/>
      <c r="I47" s="139" t="s">
        <v>233</v>
      </c>
      <c r="J47" s="206"/>
      <c r="K47" s="206"/>
      <c r="L47" s="206"/>
      <c r="M47" s="206"/>
      <c r="N47" s="206"/>
      <c r="O47" s="206"/>
      <c r="P47" s="206"/>
      <c r="Q47" s="207"/>
      <c r="R47" s="233"/>
      <c r="S47" s="205"/>
      <c r="T47" s="205"/>
      <c r="U47" s="205"/>
      <c r="V47" s="205"/>
      <c r="W47" s="205"/>
      <c r="X47" s="205"/>
      <c r="Y47" s="205"/>
      <c r="Z47" s="205"/>
      <c r="AA47" s="205"/>
      <c r="AB47" s="205"/>
      <c r="AC47" s="205"/>
      <c r="AD47" s="205"/>
      <c r="AE47" s="205"/>
      <c r="AF47" s="205"/>
      <c r="AG47" s="231"/>
      <c r="AJ47" s="27"/>
    </row>
    <row r="48" spans="1:69" ht="16.5" customHeight="1" x14ac:dyDescent="0.2">
      <c r="B48" s="159"/>
      <c r="C48" s="160"/>
      <c r="D48" s="160"/>
      <c r="E48" s="205"/>
      <c r="F48" s="205"/>
      <c r="G48" s="205" t="s">
        <v>235</v>
      </c>
      <c r="H48" s="205"/>
      <c r="I48" s="139" t="s">
        <v>234</v>
      </c>
      <c r="J48" s="206"/>
      <c r="K48" s="206"/>
      <c r="L48" s="206"/>
      <c r="M48" s="206"/>
      <c r="N48" s="206"/>
      <c r="O48" s="206"/>
      <c r="P48" s="206"/>
      <c r="Q48" s="207"/>
      <c r="R48" s="233"/>
      <c r="S48" s="205"/>
      <c r="T48" s="205"/>
      <c r="U48" s="205"/>
      <c r="V48" s="205"/>
      <c r="W48" s="205"/>
      <c r="X48" s="205"/>
      <c r="Y48" s="205"/>
      <c r="Z48" s="205"/>
      <c r="AA48" s="205"/>
      <c r="AB48" s="205"/>
      <c r="AC48" s="205"/>
      <c r="AD48" s="205"/>
      <c r="AE48" s="205"/>
      <c r="AF48" s="205"/>
      <c r="AG48" s="231"/>
    </row>
    <row r="49" spans="1:36" s="9" customFormat="1" ht="16.5" customHeight="1" x14ac:dyDescent="0.2">
      <c r="A49" s="10"/>
      <c r="B49" s="159" t="s">
        <v>72</v>
      </c>
      <c r="C49" s="160"/>
      <c r="D49" s="160"/>
      <c r="E49" s="263"/>
      <c r="F49" s="263"/>
      <c r="G49" s="263"/>
      <c r="H49" s="263"/>
      <c r="I49" s="135"/>
      <c r="J49" s="206"/>
      <c r="K49" s="206"/>
      <c r="L49" s="206"/>
      <c r="M49" s="206"/>
      <c r="N49" s="206"/>
      <c r="O49" s="206"/>
      <c r="P49" s="206"/>
      <c r="Q49" s="207"/>
      <c r="R49" s="233"/>
      <c r="S49" s="205"/>
      <c r="T49" s="205"/>
      <c r="U49" s="205"/>
      <c r="V49" s="205"/>
      <c r="W49" s="205"/>
      <c r="X49" s="205"/>
      <c r="Y49" s="205"/>
      <c r="Z49" s="205"/>
      <c r="AA49" s="205"/>
      <c r="AB49" s="205"/>
      <c r="AC49" s="205"/>
      <c r="AD49" s="205"/>
      <c r="AE49" s="205"/>
      <c r="AF49" s="205"/>
      <c r="AG49" s="231"/>
      <c r="AJ49" s="27"/>
    </row>
    <row r="50" spans="1:36" s="9" customFormat="1" ht="16.5" customHeight="1" x14ac:dyDescent="0.2">
      <c r="A50" s="10"/>
      <c r="B50" s="159"/>
      <c r="C50" s="160"/>
      <c r="D50" s="160"/>
      <c r="E50" s="263"/>
      <c r="F50" s="263"/>
      <c r="G50" s="263"/>
      <c r="H50" s="263"/>
      <c r="I50" s="135"/>
      <c r="J50" s="206"/>
      <c r="K50" s="206"/>
      <c r="L50" s="206"/>
      <c r="M50" s="206"/>
      <c r="N50" s="206"/>
      <c r="O50" s="206"/>
      <c r="P50" s="206"/>
      <c r="Q50" s="207"/>
      <c r="R50" s="233"/>
      <c r="S50" s="205"/>
      <c r="T50" s="205"/>
      <c r="U50" s="205"/>
      <c r="V50" s="205"/>
      <c r="W50" s="205"/>
      <c r="X50" s="205"/>
      <c r="Y50" s="205"/>
      <c r="Z50" s="205"/>
      <c r="AA50" s="205"/>
      <c r="AB50" s="205"/>
      <c r="AC50" s="205"/>
      <c r="AD50" s="205"/>
      <c r="AE50" s="205"/>
      <c r="AF50" s="205"/>
      <c r="AG50" s="231"/>
      <c r="AJ50" s="27"/>
    </row>
    <row r="51" spans="1:36" ht="17.25" customHeight="1" x14ac:dyDescent="0.2">
      <c r="B51" s="261" t="s">
        <v>71</v>
      </c>
      <c r="C51" s="262"/>
      <c r="D51" s="262"/>
      <c r="E51" s="262"/>
      <c r="F51" s="262"/>
      <c r="G51" s="262"/>
      <c r="H51" s="262"/>
      <c r="I51" s="262"/>
      <c r="J51" s="249">
        <f>SUM(J45:J50)</f>
        <v>0</v>
      </c>
      <c r="K51" s="249"/>
      <c r="L51" s="249"/>
      <c r="M51" s="249"/>
      <c r="N51" s="249">
        <f>SUM(N45:N50)</f>
        <v>0</v>
      </c>
      <c r="O51" s="249"/>
      <c r="P51" s="249"/>
      <c r="Q51" s="250"/>
      <c r="R51" s="264" t="s">
        <v>71</v>
      </c>
      <c r="S51" s="228"/>
      <c r="T51" s="228"/>
      <c r="U51" s="228"/>
      <c r="V51" s="228"/>
      <c r="W51" s="228"/>
      <c r="X51" s="228"/>
      <c r="Y51" s="228"/>
      <c r="Z51" s="228">
        <f>SUM(Z45:Z50)</f>
        <v>0</v>
      </c>
      <c r="AA51" s="228"/>
      <c r="AB51" s="229">
        <f>SUM(AB45:AB50)</f>
        <v>0</v>
      </c>
      <c r="AC51" s="228"/>
      <c r="AD51" s="228">
        <f>SUM(AD45:AD50)</f>
        <v>0</v>
      </c>
      <c r="AE51" s="228"/>
      <c r="AF51" s="228">
        <f>SUM(AF45:AF50)</f>
        <v>0</v>
      </c>
      <c r="AG51" s="230"/>
    </row>
    <row r="52" spans="1:36" ht="17.25" customHeight="1" x14ac:dyDescent="0.2">
      <c r="B52" s="363" t="s">
        <v>35</v>
      </c>
      <c r="C52" s="283"/>
      <c r="D52" s="283"/>
      <c r="E52" s="283"/>
      <c r="F52" s="283"/>
      <c r="G52" s="283"/>
      <c r="H52" s="283"/>
      <c r="I52" s="283"/>
      <c r="J52" s="283"/>
      <c r="K52" s="283"/>
      <c r="L52" s="283"/>
      <c r="M52" s="283"/>
      <c r="N52" s="283"/>
      <c r="O52" s="283"/>
      <c r="P52" s="283"/>
      <c r="Q52" s="283"/>
      <c r="R52" s="223" t="s">
        <v>63</v>
      </c>
      <c r="S52" s="224"/>
      <c r="T52" s="224"/>
      <c r="U52" s="224"/>
      <c r="V52" s="224"/>
      <c r="W52" s="224"/>
      <c r="X52" s="224"/>
      <c r="Y52" s="224"/>
      <c r="Z52" s="224"/>
      <c r="AA52" s="224"/>
      <c r="AB52" s="224"/>
      <c r="AC52" s="224"/>
      <c r="AD52" s="224"/>
      <c r="AE52" s="224"/>
      <c r="AF52" s="224"/>
      <c r="AG52" s="225"/>
    </row>
    <row r="53" spans="1:36" ht="20.100000000000001" customHeight="1" x14ac:dyDescent="0.2">
      <c r="B53" s="293"/>
      <c r="C53" s="294"/>
      <c r="D53" s="294"/>
      <c r="E53" s="294"/>
      <c r="F53" s="294"/>
      <c r="G53" s="294"/>
      <c r="H53" s="294"/>
      <c r="I53" s="294"/>
      <c r="J53" s="294"/>
      <c r="K53" s="294"/>
      <c r="L53" s="294"/>
      <c r="M53" s="294"/>
      <c r="N53" s="294"/>
      <c r="O53" s="294"/>
      <c r="P53" s="294"/>
      <c r="Q53" s="295"/>
      <c r="R53" s="211"/>
      <c r="S53" s="212"/>
      <c r="T53" s="212"/>
      <c r="U53" s="212"/>
      <c r="V53" s="212"/>
      <c r="W53" s="212"/>
      <c r="X53" s="212"/>
      <c r="Y53" s="212"/>
      <c r="Z53" s="212"/>
      <c r="AA53" s="212"/>
      <c r="AB53" s="212"/>
      <c r="AC53" s="212"/>
      <c r="AD53" s="212"/>
      <c r="AE53" s="212"/>
      <c r="AF53" s="212"/>
      <c r="AG53" s="213"/>
    </row>
    <row r="54" spans="1:36" s="10" customFormat="1" ht="20.100000000000001" customHeight="1" x14ac:dyDescent="0.2">
      <c r="B54" s="293"/>
      <c r="C54" s="294"/>
      <c r="D54" s="294"/>
      <c r="E54" s="294"/>
      <c r="F54" s="294"/>
      <c r="G54" s="294"/>
      <c r="H54" s="294"/>
      <c r="I54" s="294"/>
      <c r="J54" s="294"/>
      <c r="K54" s="294"/>
      <c r="L54" s="294"/>
      <c r="M54" s="294"/>
      <c r="N54" s="294"/>
      <c r="O54" s="294"/>
      <c r="P54" s="294"/>
      <c r="Q54" s="295"/>
      <c r="R54" s="211"/>
      <c r="S54" s="212"/>
      <c r="T54" s="212"/>
      <c r="U54" s="212"/>
      <c r="V54" s="212"/>
      <c r="W54" s="212"/>
      <c r="X54" s="212"/>
      <c r="Y54" s="212"/>
      <c r="Z54" s="212"/>
      <c r="AA54" s="212"/>
      <c r="AB54" s="212"/>
      <c r="AC54" s="212"/>
      <c r="AD54" s="212"/>
      <c r="AE54" s="212"/>
      <c r="AF54" s="212"/>
      <c r="AG54" s="213"/>
      <c r="AJ54" s="27"/>
    </row>
    <row r="55" spans="1:36" ht="20.100000000000001" customHeight="1" x14ac:dyDescent="0.2">
      <c r="B55" s="293"/>
      <c r="C55" s="294"/>
      <c r="D55" s="294"/>
      <c r="E55" s="294"/>
      <c r="F55" s="294"/>
      <c r="G55" s="294"/>
      <c r="H55" s="294"/>
      <c r="I55" s="294"/>
      <c r="J55" s="294"/>
      <c r="K55" s="294"/>
      <c r="L55" s="294"/>
      <c r="M55" s="294"/>
      <c r="N55" s="294"/>
      <c r="O55" s="294"/>
      <c r="P55" s="294"/>
      <c r="Q55" s="295"/>
      <c r="R55" s="211"/>
      <c r="S55" s="212"/>
      <c r="T55" s="212"/>
      <c r="U55" s="212"/>
      <c r="V55" s="212"/>
      <c r="W55" s="212"/>
      <c r="X55" s="212"/>
      <c r="Y55" s="212"/>
      <c r="Z55" s="212"/>
      <c r="AA55" s="212"/>
      <c r="AB55" s="212"/>
      <c r="AC55" s="212"/>
      <c r="AD55" s="212"/>
      <c r="AE55" s="212"/>
      <c r="AF55" s="212"/>
      <c r="AG55" s="213"/>
    </row>
    <row r="56" spans="1:36" ht="20.100000000000001" customHeight="1" x14ac:dyDescent="0.2">
      <c r="B56" s="296"/>
      <c r="C56" s="297"/>
      <c r="D56" s="297"/>
      <c r="E56" s="297"/>
      <c r="F56" s="297"/>
      <c r="G56" s="297"/>
      <c r="H56" s="297"/>
      <c r="I56" s="297"/>
      <c r="J56" s="297"/>
      <c r="K56" s="297"/>
      <c r="L56" s="297"/>
      <c r="M56" s="297"/>
      <c r="N56" s="297"/>
      <c r="O56" s="297"/>
      <c r="P56" s="297"/>
      <c r="Q56" s="298"/>
      <c r="R56" s="214"/>
      <c r="S56" s="215"/>
      <c r="T56" s="215"/>
      <c r="U56" s="215"/>
      <c r="V56" s="215"/>
      <c r="W56" s="215"/>
      <c r="X56" s="215"/>
      <c r="Y56" s="215"/>
      <c r="Z56" s="215"/>
      <c r="AA56" s="215"/>
      <c r="AB56" s="215"/>
      <c r="AC56" s="215"/>
      <c r="AD56" s="215"/>
      <c r="AE56" s="215"/>
      <c r="AF56" s="215"/>
      <c r="AG56" s="216"/>
    </row>
    <row r="57" spans="1:36" ht="16.5" customHeight="1" x14ac:dyDescent="0.2">
      <c r="B57" s="299" t="s">
        <v>64</v>
      </c>
      <c r="C57" s="300"/>
      <c r="D57" s="300"/>
      <c r="E57" s="300"/>
      <c r="F57" s="300"/>
      <c r="G57" s="300"/>
      <c r="H57" s="300"/>
      <c r="I57" s="300"/>
      <c r="J57" s="300"/>
      <c r="K57" s="300"/>
      <c r="L57" s="300"/>
      <c r="M57" s="300"/>
      <c r="N57" s="300"/>
      <c r="O57" s="300"/>
      <c r="P57" s="300"/>
      <c r="Q57" s="301"/>
      <c r="R57" s="302" t="s">
        <v>61</v>
      </c>
      <c r="S57" s="303"/>
      <c r="T57" s="303"/>
      <c r="U57" s="303"/>
      <c r="V57" s="303"/>
      <c r="W57" s="303"/>
      <c r="X57" s="303"/>
      <c r="Y57" s="303"/>
      <c r="Z57" s="303"/>
      <c r="AA57" s="303"/>
      <c r="AB57" s="303"/>
      <c r="AC57" s="303"/>
      <c r="AD57" s="303"/>
      <c r="AE57" s="303"/>
      <c r="AF57" s="303"/>
      <c r="AG57" s="304"/>
    </row>
    <row r="58" spans="1:36" ht="20.100000000000001" customHeight="1" x14ac:dyDescent="0.2">
      <c r="B58" s="293"/>
      <c r="C58" s="294"/>
      <c r="D58" s="294"/>
      <c r="E58" s="294"/>
      <c r="F58" s="294"/>
      <c r="G58" s="294"/>
      <c r="H58" s="294"/>
      <c r="I58" s="294"/>
      <c r="J58" s="294"/>
      <c r="K58" s="294"/>
      <c r="L58" s="294"/>
      <c r="M58" s="294"/>
      <c r="N58" s="294"/>
      <c r="O58" s="294"/>
      <c r="P58" s="294"/>
      <c r="Q58" s="295"/>
      <c r="R58" s="211"/>
      <c r="S58" s="212"/>
      <c r="T58" s="212"/>
      <c r="U58" s="212"/>
      <c r="V58" s="212"/>
      <c r="W58" s="212"/>
      <c r="X58" s="212"/>
      <c r="Y58" s="212"/>
      <c r="Z58" s="212"/>
      <c r="AA58" s="212"/>
      <c r="AB58" s="212"/>
      <c r="AC58" s="212"/>
      <c r="AD58" s="212"/>
      <c r="AE58" s="212"/>
      <c r="AF58" s="212"/>
      <c r="AG58" s="213"/>
    </row>
    <row r="59" spans="1:36" ht="20.100000000000001" customHeight="1" x14ac:dyDescent="0.2">
      <c r="B59" s="293"/>
      <c r="C59" s="294"/>
      <c r="D59" s="294"/>
      <c r="E59" s="294"/>
      <c r="F59" s="294"/>
      <c r="G59" s="294"/>
      <c r="H59" s="294"/>
      <c r="I59" s="294"/>
      <c r="J59" s="294"/>
      <c r="K59" s="294"/>
      <c r="L59" s="294"/>
      <c r="M59" s="294"/>
      <c r="N59" s="294"/>
      <c r="O59" s="294"/>
      <c r="P59" s="294"/>
      <c r="Q59" s="295"/>
      <c r="R59" s="211"/>
      <c r="S59" s="212"/>
      <c r="T59" s="212"/>
      <c r="U59" s="212"/>
      <c r="V59" s="212"/>
      <c r="W59" s="212"/>
      <c r="X59" s="212"/>
      <c r="Y59" s="212"/>
      <c r="Z59" s="212"/>
      <c r="AA59" s="212"/>
      <c r="AB59" s="212"/>
      <c r="AC59" s="212"/>
      <c r="AD59" s="212"/>
      <c r="AE59" s="212"/>
      <c r="AF59" s="212"/>
      <c r="AG59" s="213"/>
    </row>
    <row r="60" spans="1:36" ht="20.100000000000001" customHeight="1" x14ac:dyDescent="0.2">
      <c r="B60" s="293"/>
      <c r="C60" s="294"/>
      <c r="D60" s="294"/>
      <c r="E60" s="294"/>
      <c r="F60" s="294"/>
      <c r="G60" s="294"/>
      <c r="H60" s="294"/>
      <c r="I60" s="294"/>
      <c r="J60" s="294"/>
      <c r="K60" s="294"/>
      <c r="L60" s="294"/>
      <c r="M60" s="294"/>
      <c r="N60" s="294"/>
      <c r="O60" s="294"/>
      <c r="P60" s="294"/>
      <c r="Q60" s="295"/>
      <c r="R60" s="211"/>
      <c r="S60" s="212"/>
      <c r="T60" s="212"/>
      <c r="U60" s="212"/>
      <c r="V60" s="212"/>
      <c r="W60" s="212"/>
      <c r="X60" s="212"/>
      <c r="Y60" s="212"/>
      <c r="Z60" s="212"/>
      <c r="AA60" s="212"/>
      <c r="AB60" s="212"/>
      <c r="AC60" s="212"/>
      <c r="AD60" s="212"/>
      <c r="AE60" s="212"/>
      <c r="AF60" s="212"/>
      <c r="AG60" s="213"/>
    </row>
    <row r="61" spans="1:36" ht="20.100000000000001" customHeight="1" x14ac:dyDescent="0.2">
      <c r="B61" s="296"/>
      <c r="C61" s="297"/>
      <c r="D61" s="297"/>
      <c r="E61" s="297"/>
      <c r="F61" s="297"/>
      <c r="G61" s="297"/>
      <c r="H61" s="297"/>
      <c r="I61" s="297"/>
      <c r="J61" s="297"/>
      <c r="K61" s="297"/>
      <c r="L61" s="297"/>
      <c r="M61" s="297"/>
      <c r="N61" s="297"/>
      <c r="O61" s="297"/>
      <c r="P61" s="297"/>
      <c r="Q61" s="298"/>
      <c r="R61" s="214"/>
      <c r="S61" s="215"/>
      <c r="T61" s="215"/>
      <c r="U61" s="215"/>
      <c r="V61" s="215"/>
      <c r="W61" s="215"/>
      <c r="X61" s="215"/>
      <c r="Y61" s="215"/>
      <c r="Z61" s="215"/>
      <c r="AA61" s="215"/>
      <c r="AB61" s="215"/>
      <c r="AC61" s="215"/>
      <c r="AD61" s="215"/>
      <c r="AE61" s="215"/>
      <c r="AF61" s="215"/>
      <c r="AG61" s="216"/>
    </row>
    <row r="62" spans="1:36" s="10" customFormat="1" ht="5.25" customHeight="1" x14ac:dyDescent="0.2">
      <c r="B62" s="2"/>
      <c r="C62" s="2"/>
      <c r="D62" s="2"/>
      <c r="E62" s="2"/>
      <c r="F62" s="2"/>
      <c r="G62" s="2"/>
      <c r="H62" s="2"/>
      <c r="I62" s="2"/>
      <c r="J62" s="2"/>
      <c r="K62" s="2"/>
      <c r="L62" s="2"/>
      <c r="M62" s="2"/>
      <c r="N62" s="2"/>
      <c r="O62" s="2"/>
      <c r="P62" s="2"/>
      <c r="Q62" s="2"/>
      <c r="R62" s="12"/>
      <c r="S62" s="12"/>
      <c r="T62" s="12"/>
      <c r="U62" s="12"/>
      <c r="V62" s="12"/>
      <c r="W62" s="12"/>
      <c r="X62" s="12"/>
      <c r="Y62" s="12"/>
      <c r="Z62" s="12"/>
      <c r="AA62" s="12"/>
      <c r="AB62" s="12"/>
      <c r="AC62" s="12"/>
      <c r="AD62" s="12"/>
      <c r="AE62" s="12"/>
      <c r="AF62" s="12"/>
      <c r="AG62" s="12"/>
      <c r="AJ62" s="27"/>
    </row>
    <row r="63" spans="1:36" s="10" customFormat="1" ht="20.100000000000001" customHeight="1" x14ac:dyDescent="0.2">
      <c r="B63" s="222" t="s">
        <v>38</v>
      </c>
      <c r="C63" s="222"/>
      <c r="D63" s="222"/>
      <c r="E63" s="222"/>
      <c r="F63" s="222"/>
      <c r="G63" s="222"/>
      <c r="H63" s="222"/>
      <c r="I63" s="222"/>
      <c r="J63" s="222"/>
      <c r="K63" s="222"/>
      <c r="L63" s="222"/>
      <c r="M63" s="222"/>
      <c r="N63" s="222"/>
      <c r="O63" s="222"/>
      <c r="P63" s="222"/>
      <c r="Q63" s="222"/>
      <c r="R63" s="222"/>
      <c r="S63" s="222"/>
      <c r="T63" s="222"/>
      <c r="U63" s="222"/>
      <c r="V63" s="222"/>
      <c r="W63" s="222"/>
      <c r="X63" s="222"/>
      <c r="Y63" s="222"/>
      <c r="Z63" s="222"/>
      <c r="AA63" s="222"/>
      <c r="AB63" s="222"/>
      <c r="AC63" s="222"/>
      <c r="AD63" s="222"/>
      <c r="AE63" s="222"/>
      <c r="AF63" s="222"/>
      <c r="AG63" s="222"/>
      <c r="AJ63" s="27"/>
    </row>
    <row r="64" spans="1:36" s="10" customFormat="1" ht="20.100000000000001" customHeight="1" x14ac:dyDescent="0.2">
      <c r="B64" s="219" t="s">
        <v>39</v>
      </c>
      <c r="C64" s="220"/>
      <c r="D64" s="220"/>
      <c r="E64" s="220"/>
      <c r="F64" s="220"/>
      <c r="G64" s="220"/>
      <c r="H64" s="220"/>
      <c r="I64" s="220"/>
      <c r="J64" s="220"/>
      <c r="K64" s="220"/>
      <c r="L64" s="220"/>
      <c r="M64" s="220"/>
      <c r="N64" s="220"/>
      <c r="O64" s="220"/>
      <c r="P64" s="220"/>
      <c r="Q64" s="220"/>
      <c r="R64" s="220"/>
      <c r="S64" s="221"/>
      <c r="T64" s="223" t="s">
        <v>45</v>
      </c>
      <c r="U64" s="224"/>
      <c r="V64" s="224"/>
      <c r="W64" s="224"/>
      <c r="X64" s="224"/>
      <c r="Y64" s="224"/>
      <c r="Z64" s="224"/>
      <c r="AA64" s="224"/>
      <c r="AB64" s="224"/>
      <c r="AC64" s="224"/>
      <c r="AD64" s="224"/>
      <c r="AE64" s="224"/>
      <c r="AF64" s="224"/>
      <c r="AG64" s="225"/>
      <c r="AJ64" s="27"/>
    </row>
    <row r="65" spans="2:68" s="10" customFormat="1" ht="20.100000000000001" customHeight="1" x14ac:dyDescent="0.2">
      <c r="B65" s="159" t="s">
        <v>40</v>
      </c>
      <c r="C65" s="160"/>
      <c r="D65" s="160"/>
      <c r="E65" s="160"/>
      <c r="F65" s="160" t="s">
        <v>41</v>
      </c>
      <c r="G65" s="160" t="s">
        <v>42</v>
      </c>
      <c r="H65" s="310" t="s">
        <v>43</v>
      </c>
      <c r="I65" s="310"/>
      <c r="J65" s="160" t="s">
        <v>3</v>
      </c>
      <c r="K65" s="160"/>
      <c r="L65" s="160"/>
      <c r="M65" s="160"/>
      <c r="N65" s="160"/>
      <c r="O65" s="305" t="str">
        <f>AI3</f>
        <v>目標(　　年)</v>
      </c>
      <c r="P65" s="305"/>
      <c r="Q65" s="305"/>
      <c r="R65" s="305"/>
      <c r="S65" s="306"/>
      <c r="T65" s="159" t="s">
        <v>46</v>
      </c>
      <c r="U65" s="160"/>
      <c r="V65" s="160"/>
      <c r="W65" s="160"/>
      <c r="X65" s="177" t="s">
        <v>251</v>
      </c>
      <c r="Y65" s="177"/>
      <c r="Z65" s="160" t="s">
        <v>47</v>
      </c>
      <c r="AA65" s="160"/>
      <c r="AB65" s="137"/>
      <c r="AC65" s="143" t="s">
        <v>48</v>
      </c>
      <c r="AD65" s="160" t="s">
        <v>49</v>
      </c>
      <c r="AE65" s="160"/>
      <c r="AF65" s="137"/>
      <c r="AG65" s="145" t="s">
        <v>48</v>
      </c>
      <c r="AI65" s="114">
        <f>AF65*AM66</f>
        <v>0</v>
      </c>
      <c r="AJ65" s="27"/>
      <c r="AM65" s="112" t="s">
        <v>242</v>
      </c>
    </row>
    <row r="66" spans="2:68" s="10" customFormat="1" ht="20.100000000000001" customHeight="1" x14ac:dyDescent="0.2">
      <c r="B66" s="159"/>
      <c r="C66" s="160"/>
      <c r="D66" s="160"/>
      <c r="E66" s="160"/>
      <c r="F66" s="160"/>
      <c r="G66" s="160"/>
      <c r="H66" s="310"/>
      <c r="I66" s="310"/>
      <c r="J66" s="160" t="s">
        <v>44</v>
      </c>
      <c r="K66" s="160"/>
      <c r="L66" s="176" t="s">
        <v>238</v>
      </c>
      <c r="M66" s="183" t="s">
        <v>75</v>
      </c>
      <c r="N66" s="359"/>
      <c r="O66" s="160" t="s">
        <v>44</v>
      </c>
      <c r="P66" s="160"/>
      <c r="Q66" s="176" t="s">
        <v>238</v>
      </c>
      <c r="R66" s="183" t="s">
        <v>75</v>
      </c>
      <c r="S66" s="360"/>
      <c r="T66" s="159" t="s">
        <v>50</v>
      </c>
      <c r="U66" s="160"/>
      <c r="V66" s="160"/>
      <c r="W66" s="160"/>
      <c r="X66" s="177" t="s">
        <v>251</v>
      </c>
      <c r="Y66" s="177"/>
      <c r="Z66" s="160" t="s">
        <v>47</v>
      </c>
      <c r="AA66" s="160"/>
      <c r="AB66" s="137"/>
      <c r="AC66" s="143" t="s">
        <v>48</v>
      </c>
      <c r="AD66" s="160" t="s">
        <v>49</v>
      </c>
      <c r="AE66" s="160"/>
      <c r="AF66" s="137"/>
      <c r="AG66" s="145" t="s">
        <v>48</v>
      </c>
      <c r="AI66" s="114"/>
      <c r="AJ66" s="27"/>
      <c r="AM66" s="113">
        <v>200</v>
      </c>
    </row>
    <row r="67" spans="2:68" s="10" customFormat="1" ht="20.100000000000001" customHeight="1" x14ac:dyDescent="0.2">
      <c r="B67" s="159"/>
      <c r="C67" s="160"/>
      <c r="D67" s="160"/>
      <c r="E67" s="160"/>
      <c r="F67" s="160"/>
      <c r="G67" s="160"/>
      <c r="H67" s="310"/>
      <c r="I67" s="310"/>
      <c r="J67" s="160"/>
      <c r="K67" s="160"/>
      <c r="L67" s="176"/>
      <c r="M67" s="359"/>
      <c r="N67" s="359"/>
      <c r="O67" s="160"/>
      <c r="P67" s="160"/>
      <c r="Q67" s="176"/>
      <c r="R67" s="359"/>
      <c r="S67" s="360"/>
      <c r="T67" s="261"/>
      <c r="U67" s="262"/>
      <c r="V67" s="262"/>
      <c r="W67" s="262"/>
      <c r="X67" s="361" t="s">
        <v>51</v>
      </c>
      <c r="Y67" s="361"/>
      <c r="Z67" s="262" t="s">
        <v>47</v>
      </c>
      <c r="AA67" s="262"/>
      <c r="AB67" s="138"/>
      <c r="AC67" s="144" t="s">
        <v>48</v>
      </c>
      <c r="AD67" s="262" t="s">
        <v>49</v>
      </c>
      <c r="AE67" s="262"/>
      <c r="AF67" s="138"/>
      <c r="AG67" s="146" t="s">
        <v>48</v>
      </c>
      <c r="AI67" s="114">
        <f>AF67</f>
        <v>0</v>
      </c>
      <c r="AJ67" s="27"/>
    </row>
    <row r="68" spans="2:68" s="10" customFormat="1" ht="20.25" customHeight="1" x14ac:dyDescent="0.2">
      <c r="B68" s="308"/>
      <c r="C68" s="309"/>
      <c r="D68" s="309"/>
      <c r="E68" s="309"/>
      <c r="F68" s="139"/>
      <c r="G68" s="139"/>
      <c r="H68" s="156" t="s">
        <v>52</v>
      </c>
      <c r="I68" s="156"/>
      <c r="J68" s="205"/>
      <c r="K68" s="205"/>
      <c r="L68" s="147" t="s">
        <v>237</v>
      </c>
      <c r="M68" s="205"/>
      <c r="N68" s="205"/>
      <c r="O68" s="205"/>
      <c r="P68" s="205"/>
      <c r="Q68" s="147" t="s">
        <v>237</v>
      </c>
      <c r="R68" s="205"/>
      <c r="S68" s="218"/>
      <c r="T68" s="11"/>
      <c r="AJ68" s="27"/>
    </row>
    <row r="69" spans="2:68" s="10" customFormat="1" ht="20.25" customHeight="1" x14ac:dyDescent="0.2">
      <c r="B69" s="233"/>
      <c r="C69" s="205"/>
      <c r="D69" s="205"/>
      <c r="E69" s="205"/>
      <c r="F69" s="139"/>
      <c r="G69" s="139"/>
      <c r="H69" s="205"/>
      <c r="I69" s="205"/>
      <c r="J69" s="205"/>
      <c r="K69" s="205"/>
      <c r="L69" s="140"/>
      <c r="M69" s="205"/>
      <c r="N69" s="205"/>
      <c r="O69" s="205"/>
      <c r="P69" s="205"/>
      <c r="Q69" s="140"/>
      <c r="R69" s="205"/>
      <c r="S69" s="218"/>
      <c r="T69" s="8"/>
      <c r="AI69" s="10" t="s">
        <v>241</v>
      </c>
      <c r="AJ69" s="27">
        <f>R69+R70+R71</f>
        <v>0</v>
      </c>
      <c r="AK69" s="10" t="str">
        <f>"×"&amp;試算書!AF17&amp;"時間"</f>
        <v>×8時間</v>
      </c>
    </row>
    <row r="70" spans="2:68" s="10" customFormat="1" ht="20.25" customHeight="1" x14ac:dyDescent="0.2">
      <c r="B70" s="233"/>
      <c r="C70" s="205"/>
      <c r="D70" s="205"/>
      <c r="E70" s="205"/>
      <c r="F70" s="139"/>
      <c r="G70" s="139"/>
      <c r="H70" s="205"/>
      <c r="I70" s="205"/>
      <c r="J70" s="205"/>
      <c r="K70" s="205"/>
      <c r="L70" s="140"/>
      <c r="M70" s="205"/>
      <c r="N70" s="205"/>
      <c r="O70" s="205"/>
      <c r="P70" s="205"/>
      <c r="Q70" s="140"/>
      <c r="R70" s="205"/>
      <c r="S70" s="218"/>
      <c r="T70" s="8"/>
      <c r="AJ70" s="115"/>
    </row>
    <row r="71" spans="2:68" s="10" customFormat="1" ht="20.25" customHeight="1" x14ac:dyDescent="0.2">
      <c r="B71" s="226"/>
      <c r="C71" s="227"/>
      <c r="D71" s="227"/>
      <c r="E71" s="227"/>
      <c r="F71" s="141"/>
      <c r="G71" s="141"/>
      <c r="H71" s="227"/>
      <c r="I71" s="227"/>
      <c r="J71" s="210"/>
      <c r="K71" s="210"/>
      <c r="L71" s="142"/>
      <c r="M71" s="210"/>
      <c r="N71" s="210"/>
      <c r="O71" s="210"/>
      <c r="P71" s="210"/>
      <c r="Q71" s="142"/>
      <c r="R71" s="210"/>
      <c r="S71" s="217"/>
      <c r="T71" s="8"/>
      <c r="AJ71" s="27"/>
    </row>
    <row r="72" spans="2:68" s="10" customFormat="1" ht="12.75" customHeight="1" x14ac:dyDescent="0.2">
      <c r="B72" s="8"/>
      <c r="C72" s="8"/>
      <c r="D72" s="8"/>
      <c r="E72" s="8"/>
      <c r="F72" s="8"/>
      <c r="G72" s="8"/>
      <c r="H72" s="8"/>
      <c r="I72" s="8"/>
      <c r="J72" s="8"/>
      <c r="K72" s="8"/>
      <c r="L72" s="8"/>
      <c r="M72" s="8"/>
      <c r="N72" s="8"/>
      <c r="O72" s="8"/>
      <c r="P72" s="8"/>
      <c r="Q72" s="8"/>
      <c r="R72" s="8"/>
      <c r="S72" s="8"/>
      <c r="T72" s="8"/>
      <c r="AJ72" s="27"/>
    </row>
    <row r="73" spans="2:68" s="10" customFormat="1" ht="7.5" customHeight="1" x14ac:dyDescent="0.2">
      <c r="B73" s="8"/>
      <c r="C73" s="8"/>
      <c r="D73" s="8"/>
      <c r="E73" s="8"/>
      <c r="F73" s="8"/>
      <c r="G73" s="8"/>
      <c r="H73" s="8"/>
      <c r="I73" s="8"/>
      <c r="J73" s="8"/>
      <c r="K73" s="8"/>
      <c r="L73" s="8"/>
      <c r="M73" s="8"/>
      <c r="N73" s="8"/>
      <c r="O73" s="8"/>
      <c r="P73" s="8"/>
      <c r="Q73" s="8"/>
      <c r="R73" s="8"/>
      <c r="S73" s="8"/>
      <c r="T73" s="8"/>
      <c r="AJ73" s="27"/>
    </row>
    <row r="74" spans="2:68" ht="20.100000000000001" customHeight="1" x14ac:dyDescent="0.2">
      <c r="B74" s="6" t="s">
        <v>254</v>
      </c>
      <c r="C74" s="6"/>
      <c r="D74" s="6"/>
      <c r="E74" s="6"/>
      <c r="F74" s="6"/>
      <c r="G74" s="6"/>
      <c r="H74" s="6"/>
      <c r="I74" s="6"/>
      <c r="J74" s="6"/>
      <c r="K74" s="6"/>
      <c r="L74" s="6"/>
      <c r="M74" s="6"/>
      <c r="N74" s="6"/>
      <c r="O74" s="6"/>
      <c r="P74" s="6"/>
      <c r="Q74" s="6"/>
      <c r="R74" s="19"/>
      <c r="S74" s="19"/>
      <c r="T74" s="19"/>
      <c r="U74" s="12"/>
      <c r="V74" s="12"/>
      <c r="W74" s="12"/>
      <c r="X74" s="12"/>
      <c r="Y74" s="12"/>
      <c r="Z74" s="12"/>
      <c r="AA74" s="12"/>
      <c r="AB74" s="12"/>
      <c r="AC74" s="12"/>
      <c r="AD74" s="12"/>
      <c r="AE74" s="12"/>
      <c r="AF74" s="12"/>
      <c r="AG74" s="12"/>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row>
    <row r="75" spans="2:68" s="10" customFormat="1" ht="24" customHeight="1" x14ac:dyDescent="0.2">
      <c r="B75" s="208" t="s">
        <v>55</v>
      </c>
      <c r="C75" s="209"/>
      <c r="D75" s="209"/>
      <c r="E75" s="209"/>
      <c r="F75" s="209"/>
      <c r="G75" s="209"/>
      <c r="H75" s="209"/>
      <c r="I75" s="209"/>
      <c r="J75" s="209"/>
      <c r="K75" s="209"/>
      <c r="L75" s="209"/>
      <c r="M75" s="209"/>
      <c r="N75" s="209"/>
      <c r="O75" s="209"/>
      <c r="P75" s="209" t="s">
        <v>53</v>
      </c>
      <c r="Q75" s="209"/>
      <c r="R75" s="209"/>
      <c r="S75" s="209"/>
      <c r="T75" s="307"/>
      <c r="U75" s="136"/>
      <c r="AJ75" s="27"/>
    </row>
    <row r="76" spans="2:68" s="10" customFormat="1" ht="24" customHeight="1" x14ac:dyDescent="0.2">
      <c r="B76" s="196"/>
      <c r="C76" s="197"/>
      <c r="D76" s="197"/>
      <c r="E76" s="197"/>
      <c r="F76" s="197"/>
      <c r="G76" s="197"/>
      <c r="H76" s="197"/>
      <c r="I76" s="197"/>
      <c r="J76" s="197"/>
      <c r="K76" s="197"/>
      <c r="L76" s="197"/>
      <c r="M76" s="197"/>
      <c r="N76" s="197"/>
      <c r="O76" s="197"/>
      <c r="P76" s="197"/>
      <c r="Q76" s="197"/>
      <c r="R76" s="197"/>
      <c r="S76" s="197"/>
      <c r="T76" s="200"/>
      <c r="U76" s="136"/>
      <c r="AJ76" s="27"/>
    </row>
    <row r="77" spans="2:68" s="10" customFormat="1" ht="24" customHeight="1" x14ac:dyDescent="0.2">
      <c r="B77" s="196"/>
      <c r="C77" s="197"/>
      <c r="D77" s="197"/>
      <c r="E77" s="197"/>
      <c r="F77" s="197"/>
      <c r="G77" s="197"/>
      <c r="H77" s="197"/>
      <c r="I77" s="197"/>
      <c r="J77" s="197"/>
      <c r="K77" s="197"/>
      <c r="L77" s="197"/>
      <c r="M77" s="197"/>
      <c r="N77" s="197"/>
      <c r="O77" s="197"/>
      <c r="P77" s="197"/>
      <c r="Q77" s="197"/>
      <c r="R77" s="197"/>
      <c r="S77" s="197"/>
      <c r="T77" s="200"/>
      <c r="U77" s="136"/>
      <c r="AJ77" s="27"/>
    </row>
    <row r="78" spans="2:68" s="10" customFormat="1" ht="24" customHeight="1" x14ac:dyDescent="0.2">
      <c r="B78" s="196"/>
      <c r="C78" s="197"/>
      <c r="D78" s="197"/>
      <c r="E78" s="197"/>
      <c r="F78" s="197"/>
      <c r="G78" s="197"/>
      <c r="H78" s="197"/>
      <c r="I78" s="197"/>
      <c r="J78" s="197"/>
      <c r="K78" s="197"/>
      <c r="L78" s="197"/>
      <c r="M78" s="197"/>
      <c r="N78" s="197"/>
      <c r="O78" s="197"/>
      <c r="P78" s="197"/>
      <c r="Q78" s="197"/>
      <c r="R78" s="197"/>
      <c r="S78" s="197"/>
      <c r="T78" s="200"/>
      <c r="U78" s="136"/>
      <c r="AJ78" s="27"/>
    </row>
    <row r="79" spans="2:68" s="10" customFormat="1" ht="24" customHeight="1" x14ac:dyDescent="0.2">
      <c r="B79" s="196"/>
      <c r="C79" s="197"/>
      <c r="D79" s="197"/>
      <c r="E79" s="197"/>
      <c r="F79" s="197"/>
      <c r="G79" s="197"/>
      <c r="H79" s="197"/>
      <c r="I79" s="197"/>
      <c r="J79" s="197"/>
      <c r="K79" s="197"/>
      <c r="L79" s="197"/>
      <c r="M79" s="197"/>
      <c r="N79" s="197"/>
      <c r="O79" s="197"/>
      <c r="P79" s="197"/>
      <c r="Q79" s="197"/>
      <c r="R79" s="197"/>
      <c r="S79" s="197"/>
      <c r="T79" s="200"/>
      <c r="U79" s="136"/>
      <c r="AJ79" s="27"/>
    </row>
    <row r="80" spans="2:68" s="10" customFormat="1" ht="24" customHeight="1" x14ac:dyDescent="0.2">
      <c r="B80" s="196"/>
      <c r="C80" s="197"/>
      <c r="D80" s="197"/>
      <c r="E80" s="197"/>
      <c r="F80" s="197"/>
      <c r="G80" s="197"/>
      <c r="H80" s="197"/>
      <c r="I80" s="197"/>
      <c r="J80" s="197"/>
      <c r="K80" s="197"/>
      <c r="L80" s="197"/>
      <c r="M80" s="197"/>
      <c r="N80" s="197"/>
      <c r="O80" s="197"/>
      <c r="P80" s="197"/>
      <c r="Q80" s="197"/>
      <c r="R80" s="197"/>
      <c r="S80" s="197"/>
      <c r="T80" s="200"/>
      <c r="U80" s="136"/>
      <c r="AJ80" s="27"/>
      <c r="AK80" s="6"/>
      <c r="AL80" s="6"/>
      <c r="AM80" s="6"/>
      <c r="AN80" s="6"/>
      <c r="AO80" s="6"/>
      <c r="AP80" s="6"/>
      <c r="AQ80" s="6"/>
      <c r="AR80" s="6"/>
      <c r="AS80" s="6"/>
      <c r="AT80" s="6"/>
      <c r="AU80" s="6"/>
      <c r="AV80" s="6"/>
      <c r="AW80" s="6"/>
      <c r="AX80" s="6"/>
      <c r="AY80" s="6"/>
      <c r="AZ80" s="6"/>
      <c r="BA80" s="19"/>
      <c r="BB80" s="19"/>
      <c r="BC80" s="19"/>
      <c r="BD80" s="21"/>
      <c r="BE80" s="21"/>
      <c r="BF80" s="21"/>
      <c r="BG80" s="21"/>
      <c r="BH80" s="21"/>
      <c r="BI80" s="21"/>
      <c r="BJ80" s="21"/>
      <c r="BK80" s="21"/>
      <c r="BL80" s="21"/>
      <c r="BM80" s="21"/>
      <c r="BN80" s="21"/>
      <c r="BO80" s="21"/>
      <c r="BP80" s="21"/>
    </row>
    <row r="81" spans="2:68" s="10" customFormat="1" ht="24" customHeight="1" x14ac:dyDescent="0.2">
      <c r="B81" s="196"/>
      <c r="C81" s="197"/>
      <c r="D81" s="197"/>
      <c r="E81" s="197"/>
      <c r="F81" s="197"/>
      <c r="G81" s="197"/>
      <c r="H81" s="197"/>
      <c r="I81" s="197"/>
      <c r="J81" s="197"/>
      <c r="K81" s="197"/>
      <c r="L81" s="197"/>
      <c r="M81" s="197"/>
      <c r="N81" s="197"/>
      <c r="O81" s="197"/>
      <c r="P81" s="197"/>
      <c r="Q81" s="197"/>
      <c r="R81" s="197"/>
      <c r="S81" s="197"/>
      <c r="T81" s="200"/>
      <c r="U81" s="136"/>
      <c r="AJ81" s="27"/>
      <c r="AK81" s="292"/>
      <c r="AL81" s="292"/>
      <c r="AM81" s="292"/>
      <c r="AN81" s="292"/>
      <c r="AO81" s="292"/>
      <c r="AP81" s="292"/>
      <c r="AQ81" s="292"/>
      <c r="AR81" s="292"/>
      <c r="AS81" s="292"/>
      <c r="AT81" s="292"/>
      <c r="AU81" s="292"/>
      <c r="AV81" s="292"/>
      <c r="AW81" s="292"/>
      <c r="AX81" s="292"/>
      <c r="AY81" s="292"/>
      <c r="AZ81" s="292"/>
      <c r="BA81" s="292"/>
      <c r="BB81" s="292"/>
      <c r="BC81" s="292"/>
    </row>
    <row r="82" spans="2:68" s="10" customFormat="1" ht="24" customHeight="1" x14ac:dyDescent="0.2">
      <c r="B82" s="196"/>
      <c r="C82" s="197"/>
      <c r="D82" s="197"/>
      <c r="E82" s="197"/>
      <c r="F82" s="197"/>
      <c r="G82" s="197"/>
      <c r="H82" s="197"/>
      <c r="I82" s="197"/>
      <c r="J82" s="197"/>
      <c r="K82" s="197"/>
      <c r="L82" s="197"/>
      <c r="M82" s="197"/>
      <c r="N82" s="197"/>
      <c r="O82" s="197"/>
      <c r="P82" s="197"/>
      <c r="Q82" s="197"/>
      <c r="R82" s="197"/>
      <c r="S82" s="197"/>
      <c r="T82" s="200"/>
      <c r="U82" s="136"/>
      <c r="AJ82" s="27"/>
      <c r="AK82" s="22"/>
      <c r="AL82" s="22"/>
      <c r="AM82" s="22"/>
      <c r="AN82" s="22"/>
      <c r="AO82" s="22"/>
      <c r="AP82" s="22"/>
      <c r="AQ82" s="22"/>
      <c r="AR82" s="22"/>
      <c r="AS82" s="22"/>
      <c r="AT82" s="22"/>
      <c r="AU82" s="22"/>
      <c r="AV82" s="2"/>
      <c r="AW82" s="2"/>
      <c r="AX82" s="2"/>
      <c r="AY82" s="22"/>
      <c r="AZ82" s="22"/>
      <c r="BA82" s="22"/>
      <c r="BB82" s="22"/>
      <c r="BC82" s="22"/>
    </row>
    <row r="83" spans="2:68" s="10" customFormat="1" ht="24" customHeight="1" x14ac:dyDescent="0.2">
      <c r="B83" s="196"/>
      <c r="C83" s="197"/>
      <c r="D83" s="197"/>
      <c r="E83" s="197"/>
      <c r="F83" s="197"/>
      <c r="G83" s="197"/>
      <c r="H83" s="197"/>
      <c r="I83" s="197"/>
      <c r="J83" s="197"/>
      <c r="K83" s="197"/>
      <c r="L83" s="197"/>
      <c r="M83" s="197"/>
      <c r="N83" s="197"/>
      <c r="O83" s="197"/>
      <c r="P83" s="197"/>
      <c r="Q83" s="197"/>
      <c r="R83" s="197"/>
      <c r="S83" s="197"/>
      <c r="T83" s="200"/>
      <c r="U83" s="136"/>
      <c r="AJ83" s="27"/>
      <c r="AK83" s="22"/>
      <c r="AL83" s="22"/>
      <c r="AM83" s="22"/>
      <c r="AN83" s="22"/>
      <c r="AO83" s="22"/>
      <c r="AP83" s="22"/>
      <c r="AQ83" s="22"/>
      <c r="AR83" s="22"/>
      <c r="AS83" s="22"/>
      <c r="AT83" s="22"/>
      <c r="AU83" s="22"/>
      <c r="AV83" s="2"/>
      <c r="AW83" s="2"/>
      <c r="AX83" s="2"/>
      <c r="AY83" s="22"/>
      <c r="AZ83" s="22"/>
      <c r="BA83" s="22"/>
      <c r="BB83" s="22"/>
      <c r="BC83" s="22"/>
    </row>
    <row r="84" spans="2:68" s="10" customFormat="1" ht="24" customHeight="1" x14ac:dyDescent="0.2">
      <c r="B84" s="196"/>
      <c r="C84" s="197"/>
      <c r="D84" s="197"/>
      <c r="E84" s="197"/>
      <c r="F84" s="197"/>
      <c r="G84" s="197"/>
      <c r="H84" s="197"/>
      <c r="I84" s="197"/>
      <c r="J84" s="197"/>
      <c r="K84" s="197"/>
      <c r="L84" s="197"/>
      <c r="M84" s="197"/>
      <c r="N84" s="197"/>
      <c r="O84" s="197"/>
      <c r="P84" s="201"/>
      <c r="Q84" s="201"/>
      <c r="R84" s="201"/>
      <c r="S84" s="201"/>
      <c r="T84" s="202"/>
      <c r="U84" s="136"/>
      <c r="AJ84" s="27"/>
      <c r="AK84" s="22"/>
      <c r="AL84" s="22"/>
      <c r="AM84" s="22"/>
      <c r="AN84" s="22"/>
      <c r="AO84" s="22"/>
      <c r="AP84" s="22"/>
      <c r="AQ84" s="22"/>
      <c r="AR84" s="22"/>
      <c r="AS84" s="22"/>
      <c r="AT84" s="22"/>
      <c r="AU84" s="22"/>
      <c r="AV84" s="2"/>
      <c r="AW84" s="2"/>
      <c r="AX84" s="2"/>
      <c r="AY84" s="22"/>
      <c r="AZ84" s="22"/>
      <c r="BA84" s="22"/>
      <c r="BB84" s="22"/>
      <c r="BC84" s="22"/>
    </row>
    <row r="85" spans="2:68" s="26" customFormat="1" ht="24" customHeight="1" x14ac:dyDescent="0.2">
      <c r="B85" s="196"/>
      <c r="C85" s="197"/>
      <c r="D85" s="197"/>
      <c r="E85" s="197"/>
      <c r="F85" s="197"/>
      <c r="G85" s="197"/>
      <c r="H85" s="197"/>
      <c r="I85" s="197"/>
      <c r="J85" s="197"/>
      <c r="K85" s="197"/>
      <c r="L85" s="197"/>
      <c r="M85" s="197"/>
      <c r="N85" s="197"/>
      <c r="O85" s="197"/>
      <c r="P85" s="201"/>
      <c r="Q85" s="201"/>
      <c r="R85" s="201"/>
      <c r="S85" s="201"/>
      <c r="T85" s="202"/>
      <c r="U85" s="136"/>
      <c r="AJ85" s="27"/>
      <c r="AK85" s="27"/>
      <c r="AL85" s="27"/>
      <c r="AM85" s="27"/>
      <c r="AN85" s="27"/>
      <c r="AO85" s="27"/>
      <c r="AP85" s="27"/>
      <c r="AQ85" s="27"/>
      <c r="AR85" s="27"/>
      <c r="AS85" s="27"/>
      <c r="AT85" s="27"/>
      <c r="AU85" s="27"/>
      <c r="AV85" s="2"/>
      <c r="AW85" s="2"/>
      <c r="AX85" s="2"/>
      <c r="AY85" s="27"/>
      <c r="AZ85" s="27"/>
      <c r="BA85" s="27"/>
      <c r="BB85" s="27"/>
      <c r="BC85" s="27"/>
    </row>
    <row r="86" spans="2:68" s="10" customFormat="1" ht="24" customHeight="1" x14ac:dyDescent="0.2">
      <c r="B86" s="196"/>
      <c r="C86" s="197"/>
      <c r="D86" s="197"/>
      <c r="E86" s="197"/>
      <c r="F86" s="197"/>
      <c r="G86" s="197"/>
      <c r="H86" s="197"/>
      <c r="I86" s="197"/>
      <c r="J86" s="197"/>
      <c r="K86" s="197"/>
      <c r="L86" s="197"/>
      <c r="M86" s="197"/>
      <c r="N86" s="197"/>
      <c r="O86" s="197"/>
      <c r="P86" s="201"/>
      <c r="Q86" s="201"/>
      <c r="R86" s="201"/>
      <c r="S86" s="201"/>
      <c r="T86" s="202"/>
      <c r="U86" s="136"/>
      <c r="AJ86" s="27"/>
      <c r="AK86" s="22"/>
      <c r="AL86" s="22"/>
      <c r="AM86" s="22"/>
      <c r="AN86" s="22"/>
      <c r="AO86" s="22"/>
      <c r="AP86" s="22"/>
      <c r="AQ86" s="22"/>
      <c r="AR86" s="22"/>
      <c r="AS86" s="22"/>
      <c r="AT86" s="22"/>
      <c r="AU86" s="22"/>
      <c r="AV86" s="2"/>
      <c r="AW86" s="2"/>
      <c r="AX86" s="2"/>
      <c r="AY86" s="22"/>
      <c r="AZ86" s="22"/>
      <c r="BA86" s="22"/>
      <c r="BB86" s="22"/>
      <c r="BC86" s="22"/>
    </row>
    <row r="87" spans="2:68" s="10" customFormat="1" ht="24" customHeight="1" x14ac:dyDescent="0.2">
      <c r="B87" s="196"/>
      <c r="C87" s="197"/>
      <c r="D87" s="197"/>
      <c r="E87" s="197"/>
      <c r="F87" s="197"/>
      <c r="G87" s="197"/>
      <c r="H87" s="197"/>
      <c r="I87" s="197"/>
      <c r="J87" s="197"/>
      <c r="K87" s="197"/>
      <c r="L87" s="197"/>
      <c r="M87" s="197"/>
      <c r="N87" s="197"/>
      <c r="O87" s="197"/>
      <c r="P87" s="201"/>
      <c r="Q87" s="201"/>
      <c r="R87" s="201"/>
      <c r="S87" s="201"/>
      <c r="T87" s="202"/>
      <c r="U87" s="136"/>
      <c r="AJ87" s="27"/>
      <c r="AK87" s="22"/>
      <c r="AL87" s="22"/>
      <c r="AM87" s="22"/>
      <c r="AN87" s="22"/>
      <c r="AO87" s="22"/>
      <c r="AP87" s="22"/>
      <c r="AQ87" s="22"/>
      <c r="AR87" s="22"/>
      <c r="AS87" s="22"/>
      <c r="AT87" s="22"/>
      <c r="AU87" s="22"/>
      <c r="AV87" s="2"/>
      <c r="AW87" s="2"/>
      <c r="AX87" s="2"/>
      <c r="AY87" s="22"/>
      <c r="AZ87" s="22"/>
      <c r="BA87" s="22"/>
      <c r="BB87" s="22"/>
      <c r="BC87" s="22"/>
    </row>
    <row r="88" spans="2:68" s="10" customFormat="1" ht="24" customHeight="1" x14ac:dyDescent="0.2">
      <c r="B88" s="196"/>
      <c r="C88" s="197"/>
      <c r="D88" s="197"/>
      <c r="E88" s="197"/>
      <c r="F88" s="197"/>
      <c r="G88" s="197"/>
      <c r="H88" s="197"/>
      <c r="I88" s="197"/>
      <c r="J88" s="197"/>
      <c r="K88" s="197"/>
      <c r="L88" s="197"/>
      <c r="M88" s="197"/>
      <c r="N88" s="197"/>
      <c r="O88" s="197"/>
      <c r="P88" s="201"/>
      <c r="Q88" s="201"/>
      <c r="R88" s="201"/>
      <c r="S88" s="201"/>
      <c r="T88" s="202"/>
      <c r="U88" s="136"/>
      <c r="AJ88" s="27"/>
      <c r="AK88" s="22"/>
      <c r="AL88" s="22"/>
      <c r="AM88" s="22"/>
      <c r="AN88" s="22"/>
      <c r="AO88" s="22"/>
      <c r="AP88" s="22"/>
      <c r="AQ88" s="22"/>
      <c r="AR88" s="22"/>
      <c r="AS88" s="22"/>
      <c r="AT88" s="22"/>
      <c r="AU88" s="22"/>
      <c r="AV88" s="2"/>
      <c r="AW88" s="2"/>
      <c r="AX88" s="2"/>
      <c r="AY88" s="22"/>
      <c r="AZ88" s="22"/>
      <c r="BA88" s="22"/>
      <c r="BB88" s="22"/>
      <c r="BC88" s="22"/>
    </row>
    <row r="89" spans="2:68" s="10" customFormat="1" ht="24" customHeight="1" x14ac:dyDescent="0.2">
      <c r="B89" s="196"/>
      <c r="C89" s="197"/>
      <c r="D89" s="197"/>
      <c r="E89" s="197"/>
      <c r="F89" s="197"/>
      <c r="G89" s="197"/>
      <c r="H89" s="197"/>
      <c r="I89" s="197"/>
      <c r="J89" s="197"/>
      <c r="K89" s="197"/>
      <c r="L89" s="197"/>
      <c r="M89" s="197"/>
      <c r="N89" s="197"/>
      <c r="O89" s="197"/>
      <c r="P89" s="201"/>
      <c r="Q89" s="201"/>
      <c r="R89" s="201"/>
      <c r="S89" s="201"/>
      <c r="T89" s="202"/>
      <c r="U89" s="136"/>
      <c r="AJ89" s="27"/>
      <c r="AK89" s="22"/>
      <c r="AL89" s="22"/>
      <c r="AM89" s="22"/>
      <c r="AN89" s="22"/>
      <c r="AO89" s="22"/>
      <c r="AP89" s="22"/>
      <c r="AQ89" s="22"/>
      <c r="AR89" s="22"/>
      <c r="AS89" s="22"/>
      <c r="AT89" s="22"/>
      <c r="AU89" s="22"/>
      <c r="AV89" s="2"/>
      <c r="AW89" s="2"/>
      <c r="AX89" s="2"/>
      <c r="AY89" s="22"/>
      <c r="AZ89" s="22"/>
      <c r="BA89" s="22"/>
      <c r="BB89" s="22"/>
      <c r="BC89" s="22"/>
    </row>
    <row r="90" spans="2:68" s="10" customFormat="1" ht="24" customHeight="1" x14ac:dyDescent="0.2">
      <c r="B90" s="196"/>
      <c r="C90" s="197"/>
      <c r="D90" s="197"/>
      <c r="E90" s="197"/>
      <c r="F90" s="197"/>
      <c r="G90" s="197"/>
      <c r="H90" s="197"/>
      <c r="I90" s="197"/>
      <c r="J90" s="197"/>
      <c r="K90" s="197"/>
      <c r="L90" s="197"/>
      <c r="M90" s="197"/>
      <c r="N90" s="197"/>
      <c r="O90" s="197"/>
      <c r="P90" s="201"/>
      <c r="Q90" s="201"/>
      <c r="R90" s="201"/>
      <c r="S90" s="201"/>
      <c r="T90" s="202"/>
      <c r="U90" s="136"/>
      <c r="AJ90" s="27"/>
      <c r="AK90" s="22"/>
      <c r="AL90" s="22"/>
      <c r="AM90" s="22"/>
      <c r="AN90" s="22"/>
      <c r="AO90" s="22"/>
      <c r="AP90" s="22"/>
      <c r="AQ90" s="22"/>
      <c r="AR90" s="22"/>
      <c r="AS90" s="22"/>
      <c r="AT90" s="22"/>
      <c r="AU90" s="22"/>
      <c r="AV90" s="2"/>
      <c r="AW90" s="2"/>
      <c r="AX90" s="2"/>
      <c r="AY90" s="22"/>
      <c r="AZ90" s="22"/>
      <c r="BA90" s="22"/>
      <c r="BB90" s="22"/>
      <c r="BC90" s="22"/>
    </row>
    <row r="91" spans="2:68" s="10" customFormat="1" ht="24" customHeight="1" x14ac:dyDescent="0.2">
      <c r="B91" s="196"/>
      <c r="C91" s="197"/>
      <c r="D91" s="197"/>
      <c r="E91" s="197"/>
      <c r="F91" s="197"/>
      <c r="G91" s="197"/>
      <c r="H91" s="197"/>
      <c r="I91" s="197"/>
      <c r="J91" s="197"/>
      <c r="K91" s="197"/>
      <c r="L91" s="197"/>
      <c r="M91" s="197"/>
      <c r="N91" s="197"/>
      <c r="O91" s="197"/>
      <c r="P91" s="201"/>
      <c r="Q91" s="201"/>
      <c r="R91" s="201"/>
      <c r="S91" s="201"/>
      <c r="T91" s="202"/>
      <c r="U91" s="136"/>
      <c r="AJ91" s="27"/>
      <c r="AK91" s="22"/>
      <c r="AL91" s="22"/>
      <c r="AM91" s="22"/>
      <c r="AN91" s="22"/>
      <c r="AO91" s="22"/>
      <c r="AP91" s="22"/>
      <c r="AQ91" s="22"/>
      <c r="AR91" s="22"/>
      <c r="AS91" s="22"/>
      <c r="AT91" s="22"/>
      <c r="AU91" s="22"/>
      <c r="AV91" s="2"/>
      <c r="AW91" s="2"/>
      <c r="AX91" s="2"/>
      <c r="AY91" s="22"/>
      <c r="AZ91" s="22"/>
      <c r="BA91" s="22"/>
      <c r="BB91" s="22"/>
      <c r="BC91" s="22"/>
    </row>
    <row r="92" spans="2:68" s="10" customFormat="1" ht="24" customHeight="1" x14ac:dyDescent="0.2">
      <c r="B92" s="196"/>
      <c r="C92" s="197"/>
      <c r="D92" s="197"/>
      <c r="E92" s="197"/>
      <c r="F92" s="197"/>
      <c r="G92" s="197"/>
      <c r="H92" s="197"/>
      <c r="I92" s="197"/>
      <c r="J92" s="197"/>
      <c r="K92" s="197"/>
      <c r="L92" s="197"/>
      <c r="M92" s="197"/>
      <c r="N92" s="197"/>
      <c r="O92" s="197"/>
      <c r="P92" s="201"/>
      <c r="Q92" s="201"/>
      <c r="R92" s="201"/>
      <c r="S92" s="201"/>
      <c r="T92" s="202"/>
      <c r="U92" s="136"/>
      <c r="AJ92" s="27"/>
      <c r="AK92" s="22"/>
      <c r="AL92" s="22"/>
      <c r="AM92" s="22"/>
      <c r="AN92" s="22"/>
      <c r="AO92" s="22"/>
      <c r="AP92" s="22"/>
      <c r="AQ92" s="22"/>
      <c r="AR92" s="22"/>
      <c r="AS92" s="22"/>
      <c r="AT92" s="22"/>
      <c r="AU92" s="22"/>
      <c r="AV92" s="2"/>
      <c r="AW92" s="2"/>
      <c r="AX92" s="2"/>
      <c r="AY92" s="22"/>
      <c r="AZ92" s="22"/>
      <c r="BA92" s="22"/>
      <c r="BB92" s="22"/>
      <c r="BC92" s="22"/>
    </row>
    <row r="93" spans="2:68" s="10" customFormat="1" ht="24" customHeight="1" x14ac:dyDescent="0.2">
      <c r="B93" s="196"/>
      <c r="C93" s="197"/>
      <c r="D93" s="197"/>
      <c r="E93" s="197"/>
      <c r="F93" s="197"/>
      <c r="G93" s="197"/>
      <c r="H93" s="197"/>
      <c r="I93" s="197"/>
      <c r="J93" s="197"/>
      <c r="K93" s="197"/>
      <c r="L93" s="197"/>
      <c r="M93" s="197"/>
      <c r="N93" s="197"/>
      <c r="O93" s="197"/>
      <c r="P93" s="201"/>
      <c r="Q93" s="201"/>
      <c r="R93" s="201"/>
      <c r="S93" s="201"/>
      <c r="T93" s="202"/>
      <c r="U93" s="136"/>
      <c r="AJ93" s="27"/>
      <c r="AK93" s="22"/>
      <c r="AL93" s="22"/>
      <c r="AM93" s="22"/>
      <c r="AN93" s="22"/>
      <c r="AO93" s="22"/>
      <c r="AP93" s="22"/>
      <c r="AQ93" s="22"/>
      <c r="AR93" s="22"/>
      <c r="AS93" s="22"/>
      <c r="AT93" s="22"/>
      <c r="AU93" s="22"/>
      <c r="AV93" s="2"/>
      <c r="AW93" s="2"/>
      <c r="AX93" s="2"/>
      <c r="AY93" s="22"/>
      <c r="AZ93" s="22"/>
      <c r="BA93" s="22"/>
      <c r="BB93" s="22"/>
      <c r="BC93" s="22"/>
    </row>
    <row r="94" spans="2:68" ht="24" customHeight="1" x14ac:dyDescent="0.2">
      <c r="B94" s="203"/>
      <c r="C94" s="204"/>
      <c r="D94" s="204"/>
      <c r="E94" s="204"/>
      <c r="F94" s="204"/>
      <c r="G94" s="204"/>
      <c r="H94" s="204"/>
      <c r="I94" s="204"/>
      <c r="J94" s="204"/>
      <c r="K94" s="204"/>
      <c r="L94" s="204"/>
      <c r="M94" s="204"/>
      <c r="N94" s="204"/>
      <c r="O94" s="204"/>
      <c r="P94" s="198"/>
      <c r="Q94" s="198"/>
      <c r="R94" s="198"/>
      <c r="S94" s="198"/>
      <c r="T94" s="199"/>
      <c r="U94" s="136"/>
      <c r="AK94" s="22"/>
      <c r="AL94" s="22"/>
      <c r="AM94" s="22"/>
      <c r="AN94" s="22"/>
      <c r="AO94" s="22"/>
      <c r="AP94" s="22"/>
      <c r="AQ94" s="22"/>
      <c r="AR94" s="22"/>
      <c r="AS94" s="22"/>
      <c r="AT94" s="22"/>
      <c r="AU94" s="22"/>
      <c r="AV94" s="2"/>
      <c r="AW94" s="2"/>
      <c r="AX94" s="2"/>
      <c r="AY94" s="22"/>
      <c r="AZ94" s="22"/>
      <c r="BA94" s="22"/>
      <c r="BB94" s="22"/>
      <c r="BC94" s="22"/>
      <c r="BD94" s="10"/>
      <c r="BE94" s="10"/>
      <c r="BF94" s="10"/>
      <c r="BG94" s="10"/>
      <c r="BH94" s="10"/>
      <c r="BI94" s="10"/>
      <c r="BJ94" s="10"/>
      <c r="BK94" s="10"/>
      <c r="BL94" s="10"/>
      <c r="BM94" s="10"/>
      <c r="BN94" s="10"/>
      <c r="BO94" s="10"/>
      <c r="BP94" s="10"/>
    </row>
    <row r="95" spans="2:68" s="10" customFormat="1" ht="20.100000000000001" customHeight="1" x14ac:dyDescent="0.2">
      <c r="B95" s="2" t="s">
        <v>54</v>
      </c>
      <c r="C95" s="16"/>
      <c r="D95" s="16"/>
      <c r="E95" s="16"/>
      <c r="F95" s="16"/>
      <c r="G95" s="16"/>
      <c r="H95" s="16"/>
      <c r="I95" s="16"/>
      <c r="J95" s="17"/>
      <c r="K95" s="17"/>
      <c r="L95" s="17"/>
      <c r="M95" s="17"/>
      <c r="N95" s="17"/>
      <c r="O95" s="16"/>
      <c r="P95" s="16"/>
      <c r="Q95" s="16"/>
      <c r="R95" s="16"/>
      <c r="S95" s="2"/>
      <c r="T95" s="2"/>
      <c r="U95" s="2"/>
      <c r="V95" s="2"/>
      <c r="W95" s="2"/>
      <c r="X95" s="14"/>
      <c r="AJ95" s="27"/>
      <c r="AK95" s="22"/>
      <c r="AL95" s="22"/>
      <c r="AM95" s="22"/>
      <c r="AN95" s="22"/>
      <c r="AO95" s="22"/>
      <c r="AP95" s="22"/>
      <c r="AQ95" s="22"/>
      <c r="AR95" s="22"/>
      <c r="AS95" s="22"/>
      <c r="AT95" s="22"/>
      <c r="AU95" s="22"/>
      <c r="AV95" s="2"/>
      <c r="AW95" s="2"/>
      <c r="AX95" s="2"/>
      <c r="AY95" s="22"/>
      <c r="AZ95" s="22"/>
      <c r="BA95" s="22"/>
      <c r="BB95" s="22"/>
      <c r="BC95" s="22"/>
    </row>
    <row r="96" spans="2:68" s="10" customFormat="1" ht="20.100000000000001" customHeight="1" x14ac:dyDescent="0.2">
      <c r="B96" s="2" t="s">
        <v>56</v>
      </c>
      <c r="C96" s="18"/>
      <c r="D96" s="18"/>
      <c r="E96" s="18"/>
      <c r="F96" s="18"/>
      <c r="G96" s="18"/>
      <c r="H96" s="18"/>
      <c r="I96" s="16"/>
      <c r="J96" s="16"/>
      <c r="K96" s="16"/>
      <c r="L96" s="16"/>
      <c r="M96" s="16"/>
      <c r="N96" s="16"/>
      <c r="O96" s="16"/>
      <c r="P96" s="16"/>
      <c r="Q96" s="16"/>
      <c r="R96" s="17"/>
      <c r="S96" s="13"/>
      <c r="T96" s="13"/>
      <c r="U96" s="13"/>
      <c r="V96" s="13"/>
      <c r="W96" s="2"/>
      <c r="X96" s="14"/>
      <c r="AJ96" s="27"/>
      <c r="AK96" s="22"/>
      <c r="AL96" s="22"/>
      <c r="AM96" s="22"/>
      <c r="AN96" s="22"/>
      <c r="AO96" s="22"/>
      <c r="AP96" s="22"/>
      <c r="AQ96" s="22"/>
      <c r="AR96" s="22"/>
      <c r="AS96" s="22"/>
      <c r="AT96" s="22"/>
      <c r="AU96" s="22"/>
      <c r="AV96" s="2"/>
      <c r="AW96" s="2"/>
      <c r="AX96" s="2"/>
      <c r="AY96" s="22"/>
      <c r="AZ96" s="22"/>
      <c r="BA96" s="22"/>
      <c r="BB96" s="22"/>
      <c r="BC96" s="22"/>
    </row>
    <row r="97" spans="2:68" s="10" customFormat="1" ht="20.100000000000001" customHeight="1" x14ac:dyDescent="0.2">
      <c r="B97" s="2" t="s">
        <v>58</v>
      </c>
      <c r="C97" s="18"/>
      <c r="D97" s="18"/>
      <c r="E97" s="18"/>
      <c r="F97" s="18"/>
      <c r="G97" s="18"/>
      <c r="H97" s="18"/>
      <c r="I97" s="16"/>
      <c r="J97" s="16"/>
      <c r="K97" s="16"/>
      <c r="L97" s="16"/>
      <c r="M97" s="16"/>
      <c r="N97" s="16"/>
      <c r="O97" s="16"/>
      <c r="P97" s="16"/>
      <c r="Q97" s="16"/>
      <c r="R97" s="17"/>
      <c r="S97" s="13"/>
      <c r="T97" s="13"/>
      <c r="U97" s="13"/>
      <c r="V97" s="13"/>
      <c r="W97" s="3"/>
      <c r="X97" s="3"/>
      <c r="Y97" s="3"/>
      <c r="Z97" s="12"/>
      <c r="AA97" s="3"/>
      <c r="AB97" s="3"/>
      <c r="AC97" s="3"/>
      <c r="AD97" s="3"/>
      <c r="AE97" s="3"/>
      <c r="AF97" s="3"/>
      <c r="AG97" s="3"/>
      <c r="AJ97" s="27"/>
      <c r="AK97" s="22"/>
      <c r="AL97" s="22"/>
      <c r="AM97" s="22"/>
      <c r="AN97" s="22"/>
      <c r="AO97" s="22"/>
      <c r="AP97" s="22"/>
      <c r="AQ97" s="22"/>
      <c r="AR97" s="22"/>
      <c r="AS97" s="22"/>
      <c r="AT97" s="22"/>
      <c r="AU97" s="22"/>
      <c r="AV97" s="2"/>
      <c r="AW97" s="2"/>
      <c r="AX97" s="2"/>
      <c r="AY97" s="22"/>
      <c r="AZ97" s="22"/>
      <c r="BA97" s="22"/>
      <c r="BB97" s="22"/>
      <c r="BC97" s="22"/>
    </row>
    <row r="98" spans="2:68" s="10" customFormat="1" ht="19.5" customHeight="1" x14ac:dyDescent="0.2">
      <c r="B98" s="2" t="s">
        <v>57</v>
      </c>
      <c r="C98" s="18"/>
      <c r="D98" s="18"/>
      <c r="E98" s="18"/>
      <c r="F98" s="18"/>
      <c r="G98" s="18"/>
      <c r="H98" s="18"/>
      <c r="I98" s="16"/>
      <c r="J98" s="16"/>
      <c r="K98" s="16"/>
      <c r="L98" s="16"/>
      <c r="M98" s="16"/>
      <c r="N98" s="16"/>
      <c r="O98" s="16"/>
      <c r="P98" s="16"/>
      <c r="Q98" s="16"/>
      <c r="R98" s="17"/>
      <c r="S98" s="15"/>
      <c r="T98" s="15"/>
      <c r="U98" s="15"/>
      <c r="V98" s="15"/>
      <c r="Z98" s="15"/>
      <c r="AJ98" s="27"/>
      <c r="AK98" s="22"/>
      <c r="AL98" s="22"/>
      <c r="AM98" s="22"/>
      <c r="AN98" s="22"/>
      <c r="AO98" s="22"/>
      <c r="AP98" s="22"/>
      <c r="AQ98" s="22"/>
      <c r="AR98" s="22"/>
      <c r="AS98" s="22"/>
      <c r="AT98" s="22"/>
      <c r="AU98" s="22"/>
      <c r="AV98" s="2"/>
      <c r="AW98" s="2"/>
      <c r="AX98" s="2"/>
      <c r="AY98" s="22"/>
      <c r="AZ98" s="22"/>
      <c r="BA98" s="22"/>
      <c r="BB98" s="22"/>
      <c r="BC98" s="22"/>
    </row>
    <row r="99" spans="2:68" s="10" customFormat="1" ht="20.100000000000001" customHeight="1" x14ac:dyDescent="0.2">
      <c r="B99" s="2"/>
      <c r="I99" s="2"/>
      <c r="J99" s="2"/>
      <c r="K99" s="2"/>
      <c r="L99" s="2"/>
      <c r="M99" s="2"/>
      <c r="N99" s="2"/>
      <c r="O99" s="2"/>
      <c r="P99" s="2"/>
      <c r="Q99" s="2"/>
      <c r="R99" s="13"/>
      <c r="S99" s="13"/>
      <c r="T99" s="13"/>
      <c r="U99" s="13"/>
      <c r="V99" s="13"/>
      <c r="Z99" s="14"/>
      <c r="AJ99" s="27"/>
      <c r="AK99" s="22"/>
      <c r="AL99" s="22"/>
      <c r="AM99" s="22"/>
      <c r="AN99" s="22"/>
      <c r="AO99" s="22"/>
      <c r="AP99" s="22"/>
      <c r="AQ99" s="22"/>
      <c r="AR99" s="22"/>
      <c r="AS99" s="22"/>
      <c r="AT99" s="22"/>
      <c r="AU99" s="22"/>
      <c r="AV99" s="2"/>
      <c r="AW99" s="2"/>
      <c r="AX99" s="2"/>
      <c r="AY99" s="22"/>
      <c r="AZ99" s="22"/>
      <c r="BA99" s="22"/>
      <c r="BB99" s="22"/>
      <c r="BC99" s="22"/>
    </row>
    <row r="100" spans="2:68" s="10" customFormat="1" ht="20.100000000000001" customHeight="1" x14ac:dyDescent="0.2">
      <c r="B100" s="2"/>
      <c r="I100" s="2"/>
      <c r="J100" s="2"/>
      <c r="K100" s="2"/>
      <c r="L100" s="2"/>
      <c r="M100" s="2"/>
      <c r="N100" s="2"/>
      <c r="O100" s="2"/>
      <c r="P100" s="2"/>
      <c r="Q100" s="2"/>
      <c r="R100" s="13"/>
      <c r="S100" s="13"/>
      <c r="T100" s="13"/>
      <c r="U100" s="13"/>
      <c r="V100" s="13"/>
      <c r="W100" s="2"/>
      <c r="X100" s="2"/>
      <c r="AE100" s="14"/>
      <c r="AJ100" s="27"/>
      <c r="AK100" s="2"/>
      <c r="AL100" s="2"/>
      <c r="AM100" s="2"/>
      <c r="AN100" s="2"/>
      <c r="AO100" s="2"/>
      <c r="AP100" s="22"/>
      <c r="AQ100" s="22"/>
      <c r="AR100" s="22"/>
      <c r="AS100" s="22"/>
      <c r="AT100" s="22"/>
      <c r="AU100" s="22"/>
      <c r="AV100" s="2"/>
      <c r="AW100" s="2"/>
      <c r="AX100" s="2"/>
      <c r="AY100" s="2"/>
      <c r="AZ100" s="2"/>
      <c r="BA100" s="2"/>
      <c r="BB100" s="2"/>
      <c r="BC100" s="2"/>
    </row>
    <row r="101" spans="2:68" s="10" customFormat="1" ht="20.100000000000001" customHeight="1" x14ac:dyDescent="0.2">
      <c r="B101" s="2"/>
      <c r="I101" s="2"/>
      <c r="J101" s="2"/>
      <c r="K101" s="2"/>
      <c r="L101" s="2"/>
      <c r="M101" s="2"/>
      <c r="N101" s="2"/>
      <c r="O101" s="2"/>
      <c r="P101" s="2"/>
      <c r="Q101" s="2"/>
      <c r="R101" s="13"/>
      <c r="S101" s="13"/>
      <c r="T101" s="13"/>
      <c r="U101" s="13"/>
      <c r="V101" s="13"/>
      <c r="W101" s="13"/>
      <c r="X101" s="13"/>
      <c r="AE101" s="13"/>
      <c r="AF101" s="13"/>
      <c r="AG101" s="13"/>
      <c r="AJ101" s="27"/>
      <c r="AK101" s="2"/>
      <c r="AL101" s="16"/>
      <c r="AM101" s="16"/>
      <c r="AN101" s="16"/>
      <c r="AO101" s="16"/>
      <c r="AP101" s="16"/>
      <c r="AQ101" s="16"/>
      <c r="AR101" s="16"/>
      <c r="AS101" s="17"/>
      <c r="AT101" s="17"/>
      <c r="AU101" s="17"/>
      <c r="AV101" s="17"/>
      <c r="AW101" s="17"/>
      <c r="AX101" s="16"/>
      <c r="AY101" s="16"/>
      <c r="AZ101" s="16"/>
      <c r="BA101" s="16"/>
      <c r="BB101" s="2"/>
      <c r="BC101" s="2"/>
      <c r="BD101" s="2"/>
      <c r="BE101" s="2"/>
      <c r="BF101" s="2"/>
      <c r="BG101" s="20"/>
    </row>
    <row r="102" spans="2:68" x14ac:dyDescent="0.2">
      <c r="AK102" s="2"/>
      <c r="AL102" s="18"/>
      <c r="AM102" s="18"/>
      <c r="AN102" s="18"/>
      <c r="AO102" s="18"/>
      <c r="AP102" s="18"/>
      <c r="AQ102" s="18"/>
      <c r="AR102" s="16"/>
      <c r="AS102" s="16"/>
      <c r="AT102" s="16"/>
      <c r="AU102" s="16"/>
      <c r="AV102" s="16"/>
      <c r="AW102" s="16"/>
      <c r="AX102" s="16"/>
      <c r="AY102" s="16"/>
      <c r="AZ102" s="16"/>
      <c r="BA102" s="17"/>
      <c r="BB102" s="22"/>
      <c r="BC102" s="22"/>
      <c r="BD102" s="20"/>
      <c r="BE102" s="20"/>
      <c r="BF102" s="2"/>
      <c r="BG102" s="20"/>
      <c r="BH102" s="10"/>
      <c r="BI102" s="10"/>
      <c r="BJ102" s="10"/>
      <c r="BK102" s="10"/>
      <c r="BL102" s="10"/>
      <c r="BM102" s="10"/>
      <c r="BN102" s="10"/>
      <c r="BO102" s="10"/>
      <c r="BP102" s="10"/>
    </row>
    <row r="103" spans="2:68" x14ac:dyDescent="0.2">
      <c r="AK103" s="2"/>
      <c r="AL103" s="18"/>
      <c r="AM103" s="18"/>
      <c r="AN103" s="18"/>
      <c r="AO103" s="18"/>
      <c r="AP103" s="18"/>
      <c r="AQ103" s="18"/>
      <c r="AR103" s="16"/>
      <c r="AS103" s="16"/>
      <c r="AT103" s="16"/>
      <c r="AU103" s="16"/>
      <c r="AV103" s="16"/>
      <c r="AW103" s="16"/>
      <c r="AX103" s="16"/>
      <c r="AY103" s="16"/>
      <c r="AZ103" s="16"/>
      <c r="BA103" s="17"/>
      <c r="BB103" s="20"/>
      <c r="BC103" s="20"/>
      <c r="BD103" s="20"/>
      <c r="BE103" s="20"/>
      <c r="BF103" s="10"/>
      <c r="BG103" s="10"/>
      <c r="BH103" s="10"/>
      <c r="BI103" s="20"/>
      <c r="BJ103" s="10"/>
      <c r="BK103" s="10"/>
      <c r="BL103" s="10"/>
      <c r="BM103" s="10"/>
      <c r="BN103" s="10"/>
      <c r="BO103" s="10"/>
      <c r="BP103" s="10"/>
    </row>
    <row r="104" spans="2:68" x14ac:dyDescent="0.2">
      <c r="AK104" s="2"/>
      <c r="AL104" s="18"/>
      <c r="AM104" s="18"/>
      <c r="AN104" s="18"/>
      <c r="AO104" s="18"/>
      <c r="AP104" s="18"/>
      <c r="AQ104" s="18"/>
      <c r="AR104" s="16"/>
      <c r="AS104" s="16"/>
      <c r="AT104" s="16"/>
      <c r="AU104" s="16"/>
      <c r="AV104" s="16"/>
      <c r="AW104" s="16"/>
      <c r="AX104" s="16"/>
      <c r="AY104" s="16"/>
      <c r="AZ104" s="16"/>
      <c r="BA104" s="17"/>
      <c r="BB104" s="20"/>
      <c r="BC104" s="20"/>
      <c r="BD104" s="20"/>
      <c r="BE104" s="20"/>
      <c r="BF104" s="10"/>
      <c r="BG104" s="10"/>
      <c r="BH104" s="10"/>
      <c r="BI104" s="20"/>
      <c r="BJ104" s="10"/>
      <c r="BK104" s="10"/>
      <c r="BL104" s="10"/>
      <c r="BM104" s="10"/>
      <c r="BN104" s="10"/>
      <c r="BO104" s="10"/>
      <c r="BP104" s="10"/>
    </row>
  </sheetData>
  <mergeCells count="520">
    <mergeCell ref="O68:P68"/>
    <mergeCell ref="AB37:AD37"/>
    <mergeCell ref="AB28:AD28"/>
    <mergeCell ref="AE28:AG28"/>
    <mergeCell ref="X26:AA26"/>
    <mergeCell ref="X37:AA37"/>
    <mergeCell ref="X36:AA36"/>
    <mergeCell ref="X27:AA27"/>
    <mergeCell ref="X28:AA28"/>
    <mergeCell ref="X29:AA29"/>
    <mergeCell ref="X30:AA30"/>
    <mergeCell ref="X31:AA31"/>
    <mergeCell ref="X32:AA32"/>
    <mergeCell ref="X33:AA33"/>
    <mergeCell ref="X34:AA34"/>
    <mergeCell ref="X35:AA35"/>
    <mergeCell ref="R47:U47"/>
    <mergeCell ref="Z49:AA49"/>
    <mergeCell ref="AB49:AC49"/>
    <mergeCell ref="AF49:AG49"/>
    <mergeCell ref="V47:W47"/>
    <mergeCell ref="X47:Y47"/>
    <mergeCell ref="AB47:AC47"/>
    <mergeCell ref="AF47:AG47"/>
    <mergeCell ref="B18:G18"/>
    <mergeCell ref="B65:E67"/>
    <mergeCell ref="F65:F67"/>
    <mergeCell ref="AD65:AE65"/>
    <mergeCell ref="J66:K67"/>
    <mergeCell ref="L66:L67"/>
    <mergeCell ref="M66:N67"/>
    <mergeCell ref="O66:P67"/>
    <mergeCell ref="Q66:Q67"/>
    <mergeCell ref="R66:S67"/>
    <mergeCell ref="T66:W67"/>
    <mergeCell ref="X66:Y66"/>
    <mergeCell ref="Z66:AA66"/>
    <mergeCell ref="AD66:AE66"/>
    <mergeCell ref="X67:Y67"/>
    <mergeCell ref="Z67:AA67"/>
    <mergeCell ref="AB27:AD27"/>
    <mergeCell ref="AE27:AG27"/>
    <mergeCell ref="V18:Y18"/>
    <mergeCell ref="Z18:AC18"/>
    <mergeCell ref="AB36:AD36"/>
    <mergeCell ref="B52:Q52"/>
    <mergeCell ref="R52:AG52"/>
    <mergeCell ref="B40:AG40"/>
    <mergeCell ref="AF1:AG1"/>
    <mergeCell ref="C8:G8"/>
    <mergeCell ref="B9:AG9"/>
    <mergeCell ref="B2:AG2"/>
    <mergeCell ref="B10:AG10"/>
    <mergeCell ref="C4:H4"/>
    <mergeCell ref="C5:H5"/>
    <mergeCell ref="K4:K7"/>
    <mergeCell ref="AA4:AB4"/>
    <mergeCell ref="AC4:AG4"/>
    <mergeCell ref="L4:P4"/>
    <mergeCell ref="Q4:Z4"/>
    <mergeCell ref="Q5:W5"/>
    <mergeCell ref="Q6:W6"/>
    <mergeCell ref="Q7:W7"/>
    <mergeCell ref="X5:AA5"/>
    <mergeCell ref="X6:AA6"/>
    <mergeCell ref="X7:AA7"/>
    <mergeCell ref="AB5:AG5"/>
    <mergeCell ref="AB6:AG6"/>
    <mergeCell ref="AB7:AG7"/>
    <mergeCell ref="AB3:AG3"/>
    <mergeCell ref="B11:AG11"/>
    <mergeCell ref="B12:AG12"/>
    <mergeCell ref="B16:Q16"/>
    <mergeCell ref="P19:U19"/>
    <mergeCell ref="P18:U18"/>
    <mergeCell ref="L18:O18"/>
    <mergeCell ref="AB26:AD26"/>
    <mergeCell ref="H20:J20"/>
    <mergeCell ref="L19:N19"/>
    <mergeCell ref="AE26:AG26"/>
    <mergeCell ref="AD18:AE20"/>
    <mergeCell ref="Q20:U20"/>
    <mergeCell ref="L20:N20"/>
    <mergeCell ref="V19:X19"/>
    <mergeCell ref="V20:X20"/>
    <mergeCell ref="Z19:AB19"/>
    <mergeCell ref="Z20:AB20"/>
    <mergeCell ref="AG18:AG20"/>
    <mergeCell ref="AF18:AF20"/>
    <mergeCell ref="R16:AG16"/>
    <mergeCell ref="H18:K18"/>
    <mergeCell ref="O14:Q15"/>
    <mergeCell ref="B14:N14"/>
    <mergeCell ref="E23:H23"/>
    <mergeCell ref="I23:L23"/>
    <mergeCell ref="E43:F44"/>
    <mergeCell ref="G43:H44"/>
    <mergeCell ref="V43:W44"/>
    <mergeCell ref="X43:Y44"/>
    <mergeCell ref="Z43:AC43"/>
    <mergeCell ref="B42:D44"/>
    <mergeCell ref="B36:D36"/>
    <mergeCell ref="B28:D28"/>
    <mergeCell ref="B29:D29"/>
    <mergeCell ref="B30:D30"/>
    <mergeCell ref="B31:D31"/>
    <mergeCell ref="B32:D32"/>
    <mergeCell ref="B33:D33"/>
    <mergeCell ref="B34:D34"/>
    <mergeCell ref="B35:D35"/>
    <mergeCell ref="R27:S27"/>
    <mergeCell ref="T27:U27"/>
    <mergeCell ref="V27:W27"/>
    <mergeCell ref="R36:S36"/>
    <mergeCell ref="P23:S23"/>
    <mergeCell ref="E27:F27"/>
    <mergeCell ref="G27:H27"/>
    <mergeCell ref="H19:J19"/>
    <mergeCell ref="AK81:AX81"/>
    <mergeCell ref="AY81:BC81"/>
    <mergeCell ref="X65:Y65"/>
    <mergeCell ref="Z65:AA65"/>
    <mergeCell ref="B53:Q56"/>
    <mergeCell ref="B57:Q57"/>
    <mergeCell ref="R57:AG57"/>
    <mergeCell ref="R53:AG56"/>
    <mergeCell ref="AD67:AE67"/>
    <mergeCell ref="O65:S65"/>
    <mergeCell ref="T65:W65"/>
    <mergeCell ref="P75:T75"/>
    <mergeCell ref="B68:E68"/>
    <mergeCell ref="H68:I68"/>
    <mergeCell ref="G65:G67"/>
    <mergeCell ref="H65:I67"/>
    <mergeCell ref="J65:N65"/>
    <mergeCell ref="B58:Q61"/>
    <mergeCell ref="B69:E69"/>
    <mergeCell ref="B41:Q41"/>
    <mergeCell ref="Z42:AG42"/>
    <mergeCell ref="B22:W22"/>
    <mergeCell ref="B70:E70"/>
    <mergeCell ref="AL5:BQ5"/>
    <mergeCell ref="AM7:AR7"/>
    <mergeCell ref="AU7:AU10"/>
    <mergeCell ref="AV7:AY7"/>
    <mergeCell ref="AZ7:BJ7"/>
    <mergeCell ref="BK7:BL7"/>
    <mergeCell ref="BM7:BQ7"/>
    <mergeCell ref="AM8:AR8"/>
    <mergeCell ref="AV8:AY8"/>
    <mergeCell ref="AZ8:BG8"/>
    <mergeCell ref="BH8:BJ8"/>
    <mergeCell ref="BK8:BQ8"/>
    <mergeCell ref="AM9:AR9"/>
    <mergeCell ref="AV9:AY9"/>
    <mergeCell ref="AZ9:BG9"/>
    <mergeCell ref="BH9:BJ9"/>
    <mergeCell ref="BK9:BQ9"/>
    <mergeCell ref="AM10:AR10"/>
    <mergeCell ref="AV10:AY10"/>
    <mergeCell ref="AZ10:BG10"/>
    <mergeCell ref="BH10:BJ10"/>
    <mergeCell ref="BK10:BQ10"/>
    <mergeCell ref="BF23:BI23"/>
    <mergeCell ref="BJ23:BM23"/>
    <mergeCell ref="AM11:AQ11"/>
    <mergeCell ref="AL12:BQ12"/>
    <mergeCell ref="AL13:BQ13"/>
    <mergeCell ref="AL14:BQ14"/>
    <mergeCell ref="AL15:BQ15"/>
    <mergeCell ref="AL16:BA16"/>
    <mergeCell ref="BB16:BQ16"/>
    <mergeCell ref="AL17:AX17"/>
    <mergeCell ref="AY17:BA18"/>
    <mergeCell ref="BB17:BN17"/>
    <mergeCell ref="BO17:BQ18"/>
    <mergeCell ref="AL18:AX18"/>
    <mergeCell ref="BB18:BN18"/>
    <mergeCell ref="BL36:BN36"/>
    <mergeCell ref="BO36:BQ36"/>
    <mergeCell ref="BL37:BN37"/>
    <mergeCell ref="BO37:BQ37"/>
    <mergeCell ref="AL19:BA19"/>
    <mergeCell ref="BB19:BQ19"/>
    <mergeCell ref="AL20:BQ20"/>
    <mergeCell ref="AR21:AU21"/>
    <mergeCell ref="AV21:AY21"/>
    <mergeCell ref="AZ21:BE21"/>
    <mergeCell ref="BF21:BI21"/>
    <mergeCell ref="BJ21:BM21"/>
    <mergeCell ref="BN21:BO23"/>
    <mergeCell ref="BP21:BQ23"/>
    <mergeCell ref="AL22:AQ22"/>
    <mergeCell ref="AR22:AU22"/>
    <mergeCell ref="AV22:AY22"/>
    <mergeCell ref="AZ22:BE22"/>
    <mergeCell ref="BF22:BI22"/>
    <mergeCell ref="BJ22:BM22"/>
    <mergeCell ref="AM23:AQ23"/>
    <mergeCell ref="AR23:AU23"/>
    <mergeCell ref="AV23:AY23"/>
    <mergeCell ref="BA23:BE23"/>
    <mergeCell ref="BL38:BN38"/>
    <mergeCell ref="BO38:BQ38"/>
    <mergeCell ref="BL39:BN39"/>
    <mergeCell ref="BO39:BQ39"/>
    <mergeCell ref="BL40:BN40"/>
    <mergeCell ref="BO40:BQ40"/>
    <mergeCell ref="AL24:BQ24"/>
    <mergeCell ref="AL25:BG25"/>
    <mergeCell ref="BH25:BQ26"/>
    <mergeCell ref="AL26:AN37"/>
    <mergeCell ref="AO26:AR26"/>
    <mergeCell ref="AS26:AV26"/>
    <mergeCell ref="AW26:AY37"/>
    <mergeCell ref="AZ26:BC26"/>
    <mergeCell ref="BD26:BG26"/>
    <mergeCell ref="AO36:AP37"/>
    <mergeCell ref="AQ36:AR37"/>
    <mergeCell ref="AS36:AT37"/>
    <mergeCell ref="AU36:AV37"/>
    <mergeCell ref="AZ36:BA37"/>
    <mergeCell ref="BB36:BC37"/>
    <mergeCell ref="BD36:BE37"/>
    <mergeCell ref="BF36:BG37"/>
    <mergeCell ref="BH36:BK36"/>
    <mergeCell ref="R15:AD15"/>
    <mergeCell ref="B17:AG17"/>
    <mergeCell ref="B13:Q13"/>
    <mergeCell ref="R13:AG13"/>
    <mergeCell ref="B51:I51"/>
    <mergeCell ref="B49:D50"/>
    <mergeCell ref="B47:D48"/>
    <mergeCell ref="E42:H42"/>
    <mergeCell ref="I42:I44"/>
    <mergeCell ref="E48:F48"/>
    <mergeCell ref="G48:H48"/>
    <mergeCell ref="E49:F49"/>
    <mergeCell ref="G49:H49"/>
    <mergeCell ref="E50:F50"/>
    <mergeCell ref="G50:H50"/>
    <mergeCell ref="B45:D46"/>
    <mergeCell ref="E47:F47"/>
    <mergeCell ref="G47:H47"/>
    <mergeCell ref="B26:D26"/>
    <mergeCell ref="B37:D37"/>
    <mergeCell ref="B27:D27"/>
    <mergeCell ref="R51:Y51"/>
    <mergeCell ref="B19:G19"/>
    <mergeCell ref="C20:G20"/>
    <mergeCell ref="J45:M45"/>
    <mergeCell ref="N45:Q45"/>
    <mergeCell ref="J46:M46"/>
    <mergeCell ref="N46:Q46"/>
    <mergeCell ref="K36:L36"/>
    <mergeCell ref="M36:O36"/>
    <mergeCell ref="J42:M44"/>
    <mergeCell ref="N42:Q44"/>
    <mergeCell ref="E45:F45"/>
    <mergeCell ref="G45:H45"/>
    <mergeCell ref="E46:F46"/>
    <mergeCell ref="G46:H46"/>
    <mergeCell ref="E36:F36"/>
    <mergeCell ref="G36:H36"/>
    <mergeCell ref="I36:J36"/>
    <mergeCell ref="P36:Q36"/>
    <mergeCell ref="J48:M48"/>
    <mergeCell ref="N48:Q48"/>
    <mergeCell ref="J49:M49"/>
    <mergeCell ref="N49:Q49"/>
    <mergeCell ref="J50:M50"/>
    <mergeCell ref="N50:Q50"/>
    <mergeCell ref="V48:W48"/>
    <mergeCell ref="X48:Y48"/>
    <mergeCell ref="J51:M51"/>
    <mergeCell ref="N51:Q51"/>
    <mergeCell ref="R48:U48"/>
    <mergeCell ref="R49:U49"/>
    <mergeCell ref="R50:U50"/>
    <mergeCell ref="V49:W49"/>
    <mergeCell ref="X49:Y49"/>
    <mergeCell ref="V50:W50"/>
    <mergeCell ref="X50:Y50"/>
    <mergeCell ref="T26:U26"/>
    <mergeCell ref="V26:W26"/>
    <mergeCell ref="I27:J27"/>
    <mergeCell ref="K27:L27"/>
    <mergeCell ref="M27:O27"/>
    <mergeCell ref="V36:W36"/>
    <mergeCell ref="E37:F37"/>
    <mergeCell ref="G37:H37"/>
    <mergeCell ref="I37:J37"/>
    <mergeCell ref="K37:L37"/>
    <mergeCell ref="M37:O37"/>
    <mergeCell ref="P37:Q37"/>
    <mergeCell ref="R37:S37"/>
    <mergeCell ref="T37:U37"/>
    <mergeCell ref="V37:W37"/>
    <mergeCell ref="P27:Q27"/>
    <mergeCell ref="K29:L29"/>
    <mergeCell ref="M29:O29"/>
    <mergeCell ref="P29:Q29"/>
    <mergeCell ref="R29:S29"/>
    <mergeCell ref="T29:U29"/>
    <mergeCell ref="V29:W29"/>
    <mergeCell ref="E30:F30"/>
    <mergeCell ref="G30:H30"/>
    <mergeCell ref="G29:H29"/>
    <mergeCell ref="I29:J29"/>
    <mergeCell ref="E26:F26"/>
    <mergeCell ref="G26:H26"/>
    <mergeCell ref="I26:J26"/>
    <mergeCell ref="K26:L26"/>
    <mergeCell ref="M26:O26"/>
    <mergeCell ref="P26:Q26"/>
    <mergeCell ref="R26:S26"/>
    <mergeCell ref="R45:U45"/>
    <mergeCell ref="R46:U46"/>
    <mergeCell ref="AF46:AG46"/>
    <mergeCell ref="E28:F28"/>
    <mergeCell ref="G28:H28"/>
    <mergeCell ref="I28:J28"/>
    <mergeCell ref="K28:L28"/>
    <mergeCell ref="M28:O28"/>
    <mergeCell ref="P28:Q28"/>
    <mergeCell ref="R28:S28"/>
    <mergeCell ref="T28:U28"/>
    <mergeCell ref="V28:W28"/>
    <mergeCell ref="T36:U36"/>
    <mergeCell ref="R42:U44"/>
    <mergeCell ref="V42:Y42"/>
    <mergeCell ref="R41:AG41"/>
    <mergeCell ref="AE36:AG36"/>
    <mergeCell ref="AE37:AG37"/>
    <mergeCell ref="AD43:AG43"/>
    <mergeCell ref="AB44:AC44"/>
    <mergeCell ref="Z44:AA44"/>
    <mergeCell ref="AD44:AE44"/>
    <mergeCell ref="AF44:AG44"/>
    <mergeCell ref="E29:F29"/>
    <mergeCell ref="Z51:AA51"/>
    <mergeCell ref="AB51:AC51"/>
    <mergeCell ref="AD51:AE51"/>
    <mergeCell ref="AF51:AG51"/>
    <mergeCell ref="AD45:AE45"/>
    <mergeCell ref="AD46:AE46"/>
    <mergeCell ref="AD47:AE47"/>
    <mergeCell ref="AD48:AE48"/>
    <mergeCell ref="AD49:AE49"/>
    <mergeCell ref="AD50:AE50"/>
    <mergeCell ref="Z50:AA50"/>
    <mergeCell ref="AB50:AC50"/>
    <mergeCell ref="AF50:AG50"/>
    <mergeCell ref="Z47:AA47"/>
    <mergeCell ref="Z45:AA45"/>
    <mergeCell ref="AB45:AC45"/>
    <mergeCell ref="AF45:AG45"/>
    <mergeCell ref="Z46:AA46"/>
    <mergeCell ref="AB46:AC46"/>
    <mergeCell ref="AB48:AC48"/>
    <mergeCell ref="AF48:AG48"/>
    <mergeCell ref="J71:K71"/>
    <mergeCell ref="M71:N71"/>
    <mergeCell ref="O71:P71"/>
    <mergeCell ref="P88:T88"/>
    <mergeCell ref="R58:AG61"/>
    <mergeCell ref="R71:S71"/>
    <mergeCell ref="R68:S68"/>
    <mergeCell ref="J69:K69"/>
    <mergeCell ref="M69:N69"/>
    <mergeCell ref="O69:P69"/>
    <mergeCell ref="B64:S64"/>
    <mergeCell ref="B63:AG63"/>
    <mergeCell ref="T64:AG64"/>
    <mergeCell ref="B71:E71"/>
    <mergeCell ref="H69:I69"/>
    <mergeCell ref="H70:I70"/>
    <mergeCell ref="H71:I71"/>
    <mergeCell ref="R69:S69"/>
    <mergeCell ref="J70:K70"/>
    <mergeCell ref="M70:N70"/>
    <mergeCell ref="O70:P70"/>
    <mergeCell ref="R70:S70"/>
    <mergeCell ref="J68:K68"/>
    <mergeCell ref="M68:N68"/>
    <mergeCell ref="V45:W45"/>
    <mergeCell ref="X45:Y45"/>
    <mergeCell ref="V46:W46"/>
    <mergeCell ref="X46:Y46"/>
    <mergeCell ref="N47:Q47"/>
    <mergeCell ref="J47:M47"/>
    <mergeCell ref="Z48:AA48"/>
    <mergeCell ref="B93:O93"/>
    <mergeCell ref="B76:O76"/>
    <mergeCell ref="B77:O77"/>
    <mergeCell ref="B78:O78"/>
    <mergeCell ref="B79:O79"/>
    <mergeCell ref="B80:O80"/>
    <mergeCell ref="B81:O81"/>
    <mergeCell ref="B82:O82"/>
    <mergeCell ref="B83:O83"/>
    <mergeCell ref="B84:O84"/>
    <mergeCell ref="B75:O75"/>
    <mergeCell ref="B85:O85"/>
    <mergeCell ref="B86:O86"/>
    <mergeCell ref="B87:O87"/>
    <mergeCell ref="B88:O88"/>
    <mergeCell ref="B89:O89"/>
    <mergeCell ref="B90:O90"/>
    <mergeCell ref="B91:O91"/>
    <mergeCell ref="B92:O92"/>
    <mergeCell ref="P94:T94"/>
    <mergeCell ref="P76:T76"/>
    <mergeCell ref="P77:T77"/>
    <mergeCell ref="P78:T78"/>
    <mergeCell ref="P79:T79"/>
    <mergeCell ref="P80:T80"/>
    <mergeCell ref="P81:T81"/>
    <mergeCell ref="P82:T82"/>
    <mergeCell ref="P83:T83"/>
    <mergeCell ref="P84:T84"/>
    <mergeCell ref="P85:T85"/>
    <mergeCell ref="P86:T86"/>
    <mergeCell ref="P87:T87"/>
    <mergeCell ref="P89:T89"/>
    <mergeCell ref="P90:T90"/>
    <mergeCell ref="P91:T91"/>
    <mergeCell ref="P92:T92"/>
    <mergeCell ref="P93:T93"/>
    <mergeCell ref="B94:O94"/>
    <mergeCell ref="X24:AA25"/>
    <mergeCell ref="AB24:AD25"/>
    <mergeCell ref="AE24:AG25"/>
    <mergeCell ref="L7:P7"/>
    <mergeCell ref="L6:P6"/>
    <mergeCell ref="L5:P5"/>
    <mergeCell ref="B21:AG21"/>
    <mergeCell ref="X22:AG23"/>
    <mergeCell ref="T24:U25"/>
    <mergeCell ref="V24:W25"/>
    <mergeCell ref="M23:O25"/>
    <mergeCell ref="T23:W23"/>
    <mergeCell ref="B23:D25"/>
    <mergeCell ref="E24:F25"/>
    <mergeCell ref="G24:H25"/>
    <mergeCell ref="I24:J25"/>
    <mergeCell ref="K24:L25"/>
    <mergeCell ref="P24:Q25"/>
    <mergeCell ref="R24:S25"/>
    <mergeCell ref="C6:H6"/>
    <mergeCell ref="C7:H7"/>
    <mergeCell ref="B15:N15"/>
    <mergeCell ref="R14:AD14"/>
    <mergeCell ref="AE14:AG15"/>
    <mergeCell ref="M30:O30"/>
    <mergeCell ref="P30:Q30"/>
    <mergeCell ref="R30:S30"/>
    <mergeCell ref="T30:U30"/>
    <mergeCell ref="V30:W30"/>
    <mergeCell ref="E31:F31"/>
    <mergeCell ref="G31:H31"/>
    <mergeCell ref="I31:J31"/>
    <mergeCell ref="K31:L31"/>
    <mergeCell ref="M31:O31"/>
    <mergeCell ref="P31:Q31"/>
    <mergeCell ref="R31:S31"/>
    <mergeCell ref="T31:U31"/>
    <mergeCell ref="V31:W31"/>
    <mergeCell ref="I30:J30"/>
    <mergeCell ref="K30:L30"/>
    <mergeCell ref="E32:F32"/>
    <mergeCell ref="G32:H32"/>
    <mergeCell ref="I32:J32"/>
    <mergeCell ref="K32:L32"/>
    <mergeCell ref="M32:O32"/>
    <mergeCell ref="P32:Q32"/>
    <mergeCell ref="R32:S32"/>
    <mergeCell ref="T32:U32"/>
    <mergeCell ref="V32:W32"/>
    <mergeCell ref="E33:F33"/>
    <mergeCell ref="G33:H33"/>
    <mergeCell ref="I33:J33"/>
    <mergeCell ref="K33:L33"/>
    <mergeCell ref="M33:O33"/>
    <mergeCell ref="P33:Q33"/>
    <mergeCell ref="R33:S33"/>
    <mergeCell ref="T33:U33"/>
    <mergeCell ref="V33:W33"/>
    <mergeCell ref="E34:F34"/>
    <mergeCell ref="G34:H34"/>
    <mergeCell ref="I34:J34"/>
    <mergeCell ref="K34:L34"/>
    <mergeCell ref="M34:O34"/>
    <mergeCell ref="P34:Q34"/>
    <mergeCell ref="R34:S34"/>
    <mergeCell ref="T34:U34"/>
    <mergeCell ref="V34:W34"/>
    <mergeCell ref="E35:F35"/>
    <mergeCell ref="G35:H35"/>
    <mergeCell ref="I35:J35"/>
    <mergeCell ref="K35:L35"/>
    <mergeCell ref="M35:O35"/>
    <mergeCell ref="P35:Q35"/>
    <mergeCell ref="R35:S35"/>
    <mergeCell ref="T35:U35"/>
    <mergeCell ref="V35:W35"/>
    <mergeCell ref="AB34:AD34"/>
    <mergeCell ref="AE34:AG34"/>
    <mergeCell ref="AB35:AD35"/>
    <mergeCell ref="AE35:AG35"/>
    <mergeCell ref="AB29:AD29"/>
    <mergeCell ref="AE29:AG29"/>
    <mergeCell ref="AB30:AD30"/>
    <mergeCell ref="AE30:AG30"/>
    <mergeCell ref="AB31:AD31"/>
    <mergeCell ref="AE31:AG31"/>
    <mergeCell ref="AB32:AD32"/>
    <mergeCell ref="AE32:AG32"/>
    <mergeCell ref="AB33:AD33"/>
    <mergeCell ref="AE33:AG33"/>
  </mergeCells>
  <phoneticPr fontId="2"/>
  <pageMargins left="0.19685039370078741" right="0.19685039370078741" top="0.55118110236220474" bottom="7.874015748031496E-2" header="0.31496062992125984" footer="0.31496062992125984"/>
  <pageSetup paperSize="9" scale="87" orientation="landscape" r:id="rId1"/>
  <rowBreaks count="2" manualBreakCount="2">
    <brk id="38" max="33" man="1"/>
    <brk id="72"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E56"/>
  <sheetViews>
    <sheetView tabSelected="1" view="pageBreakPreview" zoomScale="80" zoomScaleNormal="80" zoomScaleSheetLayoutView="80" workbookViewId="0">
      <pane xSplit="29" ySplit="8" topLeftCell="AD9" activePane="bottomRight" state="frozen"/>
      <selection activeCell="F4" sqref="F4:L4"/>
      <selection pane="topRight" activeCell="F4" sqref="F4:L4"/>
      <selection pane="bottomLeft" activeCell="F4" sqref="F4:L4"/>
      <selection pane="bottomRight" activeCell="AB46" sqref="AB46"/>
    </sheetView>
  </sheetViews>
  <sheetFormatPr defaultRowHeight="13.5" x14ac:dyDescent="0.15"/>
  <cols>
    <col min="1" max="1" width="6.83203125" style="96" customWidth="1"/>
    <col min="2" max="2" width="7.5" style="96" customWidth="1"/>
    <col min="3" max="3" width="25.33203125" style="96" customWidth="1"/>
    <col min="4" max="27" width="5.5" style="96" customWidth="1"/>
    <col min="28" max="28" width="10.83203125" style="97" customWidth="1"/>
    <col min="29" max="29" width="10.6640625" style="98" customWidth="1"/>
    <col min="30" max="30" width="2.6640625" style="98" customWidth="1"/>
    <col min="31" max="31" width="13.1640625" style="99" customWidth="1"/>
    <col min="32" max="32" width="14" style="98" customWidth="1"/>
    <col min="33" max="36" width="10.1640625" style="98" customWidth="1"/>
    <col min="37" max="37" width="13.33203125" style="98" customWidth="1"/>
    <col min="38" max="38" width="10.1640625" style="98" customWidth="1"/>
    <col min="39" max="39" width="7.1640625" style="98" customWidth="1"/>
    <col min="40" max="57" width="5.5" style="98" customWidth="1"/>
    <col min="58" max="16384" width="9.33203125" style="98"/>
  </cols>
  <sheetData>
    <row r="1" spans="1:57" s="31" customFormat="1" ht="17.25" x14ac:dyDescent="0.2">
      <c r="A1" s="28"/>
      <c r="B1" s="28"/>
      <c r="C1" s="29" t="s">
        <v>78</v>
      </c>
      <c r="D1" s="28"/>
      <c r="E1" s="28"/>
      <c r="F1" s="28"/>
      <c r="G1" s="28"/>
      <c r="H1" s="28"/>
      <c r="I1" s="28"/>
      <c r="J1" s="28"/>
      <c r="K1" s="28"/>
      <c r="L1" s="28"/>
      <c r="M1" s="28"/>
      <c r="N1" s="28"/>
      <c r="O1" s="28"/>
      <c r="P1" s="28"/>
      <c r="Q1" s="28"/>
      <c r="R1" s="28"/>
      <c r="S1" s="28"/>
      <c r="T1" s="28"/>
      <c r="U1" s="28"/>
      <c r="V1" s="28"/>
      <c r="W1" s="28"/>
      <c r="X1" s="28"/>
      <c r="Y1" s="28"/>
      <c r="Z1" s="28"/>
      <c r="AA1" s="28"/>
      <c r="AB1" s="30"/>
      <c r="AE1" s="32"/>
    </row>
    <row r="2" spans="1:57" s="35" customFormat="1" x14ac:dyDescent="0.2">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4"/>
      <c r="AE2" s="36"/>
    </row>
    <row r="3" spans="1:57" s="35" customFormat="1" ht="20.100000000000001" customHeight="1" x14ac:dyDescent="0.2">
      <c r="A3" s="502" t="s">
        <v>216</v>
      </c>
      <c r="B3" s="503"/>
      <c r="C3" s="37" t="s">
        <v>79</v>
      </c>
      <c r="D3" s="502" t="s">
        <v>80</v>
      </c>
      <c r="E3" s="504"/>
      <c r="F3" s="502" t="s">
        <v>81</v>
      </c>
      <c r="G3" s="503"/>
      <c r="H3" s="503"/>
      <c r="I3" s="503"/>
      <c r="J3" s="503"/>
      <c r="K3" s="503"/>
      <c r="L3" s="504"/>
      <c r="M3" s="502" t="s">
        <v>82</v>
      </c>
      <c r="N3" s="503"/>
      <c r="O3" s="503"/>
      <c r="P3" s="503"/>
      <c r="Q3" s="503"/>
      <c r="R3" s="503"/>
      <c r="S3" s="503"/>
      <c r="T3" s="503"/>
      <c r="U3" s="503"/>
      <c r="V3" s="38"/>
      <c r="W3" s="38"/>
      <c r="X3" s="38"/>
      <c r="Y3" s="38"/>
      <c r="Z3" s="38"/>
      <c r="AA3" s="38"/>
      <c r="AB3" s="502" t="s">
        <v>83</v>
      </c>
      <c r="AC3" s="504"/>
      <c r="AD3" s="39"/>
      <c r="AE3" s="36" t="s">
        <v>239</v>
      </c>
      <c r="AF3" s="370" t="str">
        <f>'申請書(簡易版)'!AB3</f>
        <v>令和　　年　　月　　日</v>
      </c>
      <c r="AG3" s="370"/>
    </row>
    <row r="4" spans="1:57" s="42" customFormat="1" ht="36" customHeight="1" x14ac:dyDescent="0.15">
      <c r="A4" s="502"/>
      <c r="B4" s="503"/>
      <c r="C4" s="40"/>
      <c r="D4" s="505"/>
      <c r="E4" s="506"/>
      <c r="F4" s="507"/>
      <c r="G4" s="508"/>
      <c r="H4" s="508"/>
      <c r="I4" s="508"/>
      <c r="J4" s="508"/>
      <c r="K4" s="508"/>
      <c r="L4" s="506"/>
      <c r="M4" s="502"/>
      <c r="N4" s="503"/>
      <c r="O4" s="503"/>
      <c r="P4" s="503"/>
      <c r="Q4" s="503"/>
      <c r="R4" s="503"/>
      <c r="S4" s="503"/>
      <c r="T4" s="503"/>
      <c r="U4" s="503"/>
      <c r="V4" s="38"/>
      <c r="W4" s="38"/>
      <c r="X4" s="38"/>
      <c r="Y4" s="38"/>
      <c r="Z4" s="38"/>
      <c r="AA4" s="38"/>
      <c r="AB4" s="502"/>
      <c r="AC4" s="504"/>
      <c r="AD4" s="39"/>
      <c r="AE4" s="36" t="s">
        <v>240</v>
      </c>
      <c r="AF4" s="370" t="str">
        <f>'申請書(簡易版)'!Q7</f>
        <v>　　　　　年　　月　　日</v>
      </c>
      <c r="AG4" s="370"/>
    </row>
    <row r="5" spans="1:57" s="42" customFormat="1" x14ac:dyDescent="0.15">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4"/>
      <c r="AE5" s="41"/>
    </row>
    <row r="6" spans="1:57" s="42" customFormat="1" x14ac:dyDescent="0.15">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4"/>
      <c r="AE6" s="41"/>
      <c r="AF6" s="111"/>
    </row>
    <row r="7" spans="1:57" s="42" customFormat="1" ht="14.25" thickBot="1" x14ac:dyDescent="0.2">
      <c r="A7" s="43" t="s">
        <v>84</v>
      </c>
      <c r="B7" s="43"/>
      <c r="C7" s="43"/>
      <c r="D7" s="43"/>
      <c r="E7" s="43"/>
      <c r="F7" s="43"/>
      <c r="G7" s="43"/>
      <c r="H7" s="43"/>
      <c r="I7" s="43"/>
      <c r="J7" s="43"/>
      <c r="K7" s="43"/>
      <c r="L7" s="43"/>
      <c r="M7" s="43"/>
      <c r="N7" s="43"/>
      <c r="O7" s="43"/>
      <c r="P7" s="43"/>
      <c r="Q7" s="43"/>
      <c r="R7" s="43"/>
      <c r="S7" s="43"/>
      <c r="T7" s="43"/>
      <c r="U7" s="43"/>
      <c r="V7" s="43"/>
      <c r="W7" s="43"/>
      <c r="X7" s="43"/>
      <c r="Y7" s="43"/>
      <c r="Z7" s="43"/>
      <c r="AA7" s="43"/>
      <c r="AB7" s="44"/>
      <c r="AE7" s="41"/>
      <c r="AN7" s="42" t="s">
        <v>85</v>
      </c>
      <c r="AT7" s="45" t="s">
        <v>86</v>
      </c>
      <c r="AV7" s="45" t="s">
        <v>86</v>
      </c>
      <c r="AW7" s="45"/>
      <c r="AX7" s="45"/>
      <c r="AY7" s="45"/>
      <c r="AZ7" s="45"/>
      <c r="BA7" s="45"/>
      <c r="BB7" s="45"/>
      <c r="BC7" s="45"/>
      <c r="BD7" s="45"/>
      <c r="BE7" s="45"/>
    </row>
    <row r="8" spans="1:57" s="35" customFormat="1" ht="36" customHeight="1" x14ac:dyDescent="0.2">
      <c r="A8" s="496" t="s">
        <v>87</v>
      </c>
      <c r="B8" s="496"/>
      <c r="C8" s="496"/>
      <c r="D8" s="498"/>
      <c r="E8" s="501"/>
      <c r="F8" s="498"/>
      <c r="G8" s="501"/>
      <c r="H8" s="498"/>
      <c r="I8" s="499"/>
      <c r="J8" s="498"/>
      <c r="K8" s="499"/>
      <c r="L8" s="498"/>
      <c r="M8" s="499"/>
      <c r="N8" s="498"/>
      <c r="O8" s="499"/>
      <c r="P8" s="498"/>
      <c r="Q8" s="499"/>
      <c r="R8" s="373"/>
      <c r="S8" s="500"/>
      <c r="T8" s="373"/>
      <c r="U8" s="500"/>
      <c r="V8" s="373"/>
      <c r="W8" s="374"/>
      <c r="X8" s="373"/>
      <c r="Y8" s="374"/>
      <c r="Z8" s="373"/>
      <c r="AA8" s="497"/>
      <c r="AB8" s="46" t="s">
        <v>88</v>
      </c>
      <c r="AC8" s="83" t="s">
        <v>54</v>
      </c>
      <c r="AD8" s="47"/>
      <c r="AE8" s="36"/>
      <c r="AN8" s="398" t="s">
        <v>89</v>
      </c>
      <c r="AO8" s="398"/>
      <c r="AP8" s="398" t="s">
        <v>90</v>
      </c>
      <c r="AQ8" s="398"/>
      <c r="AR8" s="398" t="s">
        <v>91</v>
      </c>
      <c r="AS8" s="398"/>
      <c r="AT8" s="398" t="s">
        <v>92</v>
      </c>
      <c r="AU8" s="398"/>
      <c r="AV8" s="398" t="s">
        <v>93</v>
      </c>
      <c r="AW8" s="398"/>
      <c r="AX8" s="398" t="s">
        <v>94</v>
      </c>
      <c r="AY8" s="398"/>
      <c r="AZ8" s="398" t="s">
        <v>95</v>
      </c>
      <c r="BA8" s="398"/>
      <c r="BB8" s="398" t="s">
        <v>96</v>
      </c>
      <c r="BC8" s="398"/>
      <c r="BD8" s="398" t="s">
        <v>97</v>
      </c>
      <c r="BE8" s="398"/>
    </row>
    <row r="9" spans="1:57" s="35" customFormat="1" ht="36" customHeight="1" x14ac:dyDescent="0.2">
      <c r="A9" s="496" t="s">
        <v>98</v>
      </c>
      <c r="B9" s="496"/>
      <c r="C9" s="496"/>
      <c r="D9" s="371"/>
      <c r="E9" s="372"/>
      <c r="F9" s="371"/>
      <c r="G9" s="372"/>
      <c r="H9" s="371"/>
      <c r="I9" s="372"/>
      <c r="J9" s="371"/>
      <c r="K9" s="372"/>
      <c r="L9" s="371"/>
      <c r="M9" s="372"/>
      <c r="N9" s="371"/>
      <c r="O9" s="372"/>
      <c r="P9" s="371"/>
      <c r="Q9" s="372"/>
      <c r="R9" s="371"/>
      <c r="S9" s="372"/>
      <c r="T9" s="371"/>
      <c r="U9" s="372"/>
      <c r="V9" s="371"/>
      <c r="W9" s="372"/>
      <c r="X9" s="371"/>
      <c r="Y9" s="372"/>
      <c r="Z9" s="371"/>
      <c r="AA9" s="459"/>
      <c r="AB9" s="48">
        <f>SUM(D9:AA9)</f>
        <v>0</v>
      </c>
      <c r="AC9" s="49"/>
      <c r="AD9" s="50"/>
      <c r="AE9" s="36"/>
      <c r="AN9" s="494"/>
      <c r="AO9" s="495"/>
      <c r="AP9" s="494"/>
      <c r="AQ9" s="495"/>
      <c r="AR9" s="494"/>
      <c r="AS9" s="495"/>
      <c r="AT9" s="494"/>
      <c r="AU9" s="495"/>
      <c r="AV9" s="494" t="s">
        <v>217</v>
      </c>
      <c r="AW9" s="495"/>
      <c r="AX9" s="484">
        <v>20</v>
      </c>
      <c r="AY9" s="485"/>
      <c r="AZ9" s="484">
        <v>20</v>
      </c>
      <c r="BA9" s="485"/>
      <c r="BB9" s="486" t="s">
        <v>217</v>
      </c>
      <c r="BC9" s="487"/>
      <c r="BD9" s="486" t="s">
        <v>217</v>
      </c>
      <c r="BE9" s="487"/>
    </row>
    <row r="10" spans="1:57" s="35" customFormat="1" ht="24.95" customHeight="1" x14ac:dyDescent="0.2">
      <c r="A10" s="488" t="s">
        <v>99</v>
      </c>
      <c r="B10" s="490" t="s">
        <v>100</v>
      </c>
      <c r="C10" s="491"/>
      <c r="D10" s="395"/>
      <c r="E10" s="396"/>
      <c r="F10" s="395"/>
      <c r="G10" s="396"/>
      <c r="H10" s="395"/>
      <c r="I10" s="396"/>
      <c r="J10" s="395"/>
      <c r="K10" s="396"/>
      <c r="L10" s="395"/>
      <c r="M10" s="396"/>
      <c r="N10" s="395"/>
      <c r="O10" s="396"/>
      <c r="P10" s="395"/>
      <c r="Q10" s="396"/>
      <c r="R10" s="395"/>
      <c r="S10" s="396"/>
      <c r="T10" s="395"/>
      <c r="U10" s="396"/>
      <c r="V10" s="395"/>
      <c r="W10" s="396"/>
      <c r="X10" s="395"/>
      <c r="Y10" s="396"/>
      <c r="Z10" s="395"/>
      <c r="AA10" s="481"/>
      <c r="AB10" s="482"/>
      <c r="AC10" s="387"/>
      <c r="AD10" s="51"/>
      <c r="AE10" s="36"/>
      <c r="AN10" s="479"/>
      <c r="AO10" s="480"/>
      <c r="AP10" s="479"/>
      <c r="AQ10" s="480"/>
      <c r="AR10" s="479"/>
      <c r="AS10" s="480"/>
      <c r="AT10" s="479">
        <v>1</v>
      </c>
      <c r="AU10" s="480"/>
      <c r="AV10" s="479"/>
      <c r="AW10" s="480"/>
      <c r="AX10" s="479">
        <v>1</v>
      </c>
      <c r="AY10" s="480"/>
      <c r="AZ10" s="479">
        <v>1</v>
      </c>
      <c r="BA10" s="480"/>
      <c r="BB10" s="479"/>
      <c r="BC10" s="480"/>
      <c r="BD10" s="479">
        <v>440000</v>
      </c>
      <c r="BE10" s="480"/>
    </row>
    <row r="11" spans="1:57" s="35" customFormat="1" ht="11.25" customHeight="1" x14ac:dyDescent="0.2">
      <c r="A11" s="489"/>
      <c r="B11" s="492"/>
      <c r="C11" s="493"/>
      <c r="D11" s="52"/>
      <c r="E11" s="53" t="s">
        <v>218</v>
      </c>
      <c r="F11" s="52"/>
      <c r="G11" s="53" t="s">
        <v>218</v>
      </c>
      <c r="H11" s="52"/>
      <c r="I11" s="53" t="s">
        <v>218</v>
      </c>
      <c r="J11" s="52"/>
      <c r="K11" s="53" t="s">
        <v>218</v>
      </c>
      <c r="L11" s="52"/>
      <c r="M11" s="53" t="s">
        <v>218</v>
      </c>
      <c r="N11" s="52"/>
      <c r="O11" s="53" t="s">
        <v>218</v>
      </c>
      <c r="P11" s="52"/>
      <c r="Q11" s="53" t="s">
        <v>218</v>
      </c>
      <c r="R11" s="52"/>
      <c r="S11" s="53" t="s">
        <v>218</v>
      </c>
      <c r="T11" s="52"/>
      <c r="U11" s="53" t="s">
        <v>218</v>
      </c>
      <c r="V11" s="52"/>
      <c r="W11" s="53" t="s">
        <v>218</v>
      </c>
      <c r="X11" s="52"/>
      <c r="Y11" s="53" t="s">
        <v>218</v>
      </c>
      <c r="Z11" s="52"/>
      <c r="AA11" s="53" t="s">
        <v>218</v>
      </c>
      <c r="AB11" s="483"/>
      <c r="AC11" s="388"/>
      <c r="AD11" s="51"/>
      <c r="AE11" s="36"/>
      <c r="AN11" s="52"/>
      <c r="AO11" s="53" t="s">
        <v>218</v>
      </c>
      <c r="AP11" s="52"/>
      <c r="AQ11" s="53" t="s">
        <v>101</v>
      </c>
      <c r="AR11" s="52"/>
      <c r="AS11" s="53" t="s">
        <v>102</v>
      </c>
      <c r="AT11" s="52"/>
      <c r="AU11" s="53" t="s">
        <v>103</v>
      </c>
      <c r="AV11" s="52"/>
      <c r="AW11" s="53" t="s">
        <v>104</v>
      </c>
      <c r="AX11" s="52"/>
      <c r="AY11" s="53" t="s">
        <v>105</v>
      </c>
      <c r="AZ11" s="52"/>
      <c r="BA11" s="53" t="s">
        <v>105</v>
      </c>
      <c r="BB11" s="52"/>
      <c r="BC11" s="53" t="s">
        <v>219</v>
      </c>
      <c r="BD11" s="52"/>
      <c r="BE11" s="53" t="s">
        <v>219</v>
      </c>
    </row>
    <row r="12" spans="1:57" s="35" customFormat="1" ht="36" customHeight="1" x14ac:dyDescent="0.2">
      <c r="A12" s="54" t="s">
        <v>106</v>
      </c>
      <c r="B12" s="466" t="s">
        <v>107</v>
      </c>
      <c r="C12" s="466"/>
      <c r="D12" s="476"/>
      <c r="E12" s="477"/>
      <c r="F12" s="476"/>
      <c r="G12" s="477"/>
      <c r="H12" s="476"/>
      <c r="I12" s="477"/>
      <c r="J12" s="476"/>
      <c r="K12" s="477"/>
      <c r="L12" s="476"/>
      <c r="M12" s="477"/>
      <c r="N12" s="476"/>
      <c r="O12" s="477"/>
      <c r="P12" s="476"/>
      <c r="Q12" s="477"/>
      <c r="R12" s="476"/>
      <c r="S12" s="477"/>
      <c r="T12" s="476"/>
      <c r="U12" s="477"/>
      <c r="V12" s="476"/>
      <c r="W12" s="477"/>
      <c r="X12" s="476"/>
      <c r="Y12" s="477"/>
      <c r="Z12" s="476"/>
      <c r="AA12" s="478"/>
      <c r="AB12" s="55"/>
      <c r="AC12" s="56"/>
      <c r="AD12" s="57"/>
      <c r="AE12" s="36"/>
      <c r="AN12" s="460"/>
      <c r="AO12" s="461"/>
      <c r="AP12" s="460"/>
      <c r="AQ12" s="461"/>
      <c r="AR12" s="460"/>
      <c r="AS12" s="461"/>
      <c r="AT12" s="460"/>
      <c r="AU12" s="461"/>
      <c r="AV12" s="460"/>
      <c r="AW12" s="461"/>
      <c r="AX12" s="460">
        <v>131.1</v>
      </c>
      <c r="AY12" s="461"/>
      <c r="AZ12" s="460">
        <v>63.6</v>
      </c>
      <c r="BA12" s="461"/>
      <c r="BB12" s="474"/>
      <c r="BC12" s="475"/>
      <c r="BD12" s="460">
        <v>0</v>
      </c>
      <c r="BE12" s="461"/>
    </row>
    <row r="13" spans="1:57" s="35" customFormat="1" ht="36" customHeight="1" x14ac:dyDescent="0.2">
      <c r="A13" s="54" t="s">
        <v>108</v>
      </c>
      <c r="B13" s="466" t="s">
        <v>109</v>
      </c>
      <c r="C13" s="466"/>
      <c r="D13" s="464">
        <f>D10*D48/1000</f>
        <v>0</v>
      </c>
      <c r="E13" s="465"/>
      <c r="F13" s="464">
        <f>F10*F48/1000</f>
        <v>0</v>
      </c>
      <c r="G13" s="465"/>
      <c r="H13" s="472">
        <f>H10*H48/1000</f>
        <v>0</v>
      </c>
      <c r="I13" s="473"/>
      <c r="J13" s="464">
        <f>J10*J48/1000</f>
        <v>0</v>
      </c>
      <c r="K13" s="465"/>
      <c r="L13" s="464">
        <f>L10*L48/1000</f>
        <v>0</v>
      </c>
      <c r="M13" s="465"/>
      <c r="N13" s="464">
        <f>N10*N48/1000</f>
        <v>0</v>
      </c>
      <c r="O13" s="465"/>
      <c r="P13" s="464">
        <f>P10*P48/1000</f>
        <v>0</v>
      </c>
      <c r="Q13" s="465"/>
      <c r="R13" s="464">
        <f>R10*R48/1000</f>
        <v>0</v>
      </c>
      <c r="S13" s="465"/>
      <c r="T13" s="464">
        <f>T10*T48/1000</f>
        <v>0</v>
      </c>
      <c r="U13" s="465"/>
      <c r="V13" s="464">
        <f t="shared" ref="V13" si="0">V10*V48/1000</f>
        <v>0</v>
      </c>
      <c r="W13" s="465"/>
      <c r="X13" s="464">
        <f t="shared" ref="X13" si="1">X10*X48/1000</f>
        <v>0</v>
      </c>
      <c r="Y13" s="465"/>
      <c r="Z13" s="464">
        <f t="shared" ref="Z13" si="2">Z10*Z48/1000</f>
        <v>0</v>
      </c>
      <c r="AA13" s="470"/>
      <c r="AB13" s="55"/>
      <c r="AC13" s="56"/>
      <c r="AD13" s="57"/>
      <c r="AE13" s="36"/>
      <c r="AN13" s="464">
        <f>AN10*AN48/1000</f>
        <v>0</v>
      </c>
      <c r="AO13" s="465"/>
      <c r="AP13" s="464">
        <f>AP10*AP48/1000</f>
        <v>0</v>
      </c>
      <c r="AQ13" s="465"/>
      <c r="AR13" s="464">
        <f>AR10*AR48/1000</f>
        <v>0</v>
      </c>
      <c r="AS13" s="465"/>
      <c r="AT13" s="462">
        <f>AT10*AT48/1000</f>
        <v>0</v>
      </c>
      <c r="AU13" s="463"/>
      <c r="AV13" s="462">
        <f>AV48/1000</f>
        <v>0</v>
      </c>
      <c r="AW13" s="463"/>
      <c r="AX13" s="462">
        <f>AX48*AX49/1000</f>
        <v>0</v>
      </c>
      <c r="AY13" s="463"/>
      <c r="AZ13" s="462">
        <f>AZ48/1000</f>
        <v>300</v>
      </c>
      <c r="BA13" s="463"/>
      <c r="BB13" s="468">
        <f>BB48/1000</f>
        <v>0</v>
      </c>
      <c r="BC13" s="469"/>
      <c r="BD13" s="462">
        <f>BD48*BD49/1000</f>
        <v>707.52</v>
      </c>
      <c r="BE13" s="463"/>
    </row>
    <row r="14" spans="1:57" s="35" customFormat="1" ht="36" customHeight="1" x14ac:dyDescent="0.2">
      <c r="A14" s="54" t="s">
        <v>220</v>
      </c>
      <c r="B14" s="466" t="s">
        <v>110</v>
      </c>
      <c r="C14" s="466"/>
      <c r="D14" s="467"/>
      <c r="E14" s="467"/>
      <c r="F14" s="458"/>
      <c r="G14" s="458"/>
      <c r="H14" s="458"/>
      <c r="I14" s="458"/>
      <c r="J14" s="371"/>
      <c r="K14" s="372"/>
      <c r="L14" s="458"/>
      <c r="M14" s="458"/>
      <c r="N14" s="458"/>
      <c r="O14" s="458"/>
      <c r="P14" s="458"/>
      <c r="Q14" s="458"/>
      <c r="R14" s="458"/>
      <c r="S14" s="458"/>
      <c r="T14" s="458"/>
      <c r="U14" s="458"/>
      <c r="V14" s="371"/>
      <c r="W14" s="372"/>
      <c r="X14" s="371"/>
      <c r="Y14" s="372"/>
      <c r="Z14" s="371"/>
      <c r="AA14" s="459"/>
      <c r="AB14" s="55"/>
      <c r="AC14" s="56"/>
      <c r="AD14" s="57"/>
      <c r="AE14" s="36"/>
      <c r="AN14" s="460"/>
      <c r="AO14" s="461"/>
      <c r="AP14" s="460"/>
      <c r="AQ14" s="461"/>
      <c r="AR14" s="460"/>
      <c r="AS14" s="461"/>
      <c r="AT14" s="456"/>
      <c r="AU14" s="456"/>
      <c r="AV14" s="456"/>
      <c r="AW14" s="456"/>
      <c r="AX14" s="456">
        <v>651</v>
      </c>
      <c r="AY14" s="456"/>
      <c r="AZ14" s="456">
        <v>236.17</v>
      </c>
      <c r="BA14" s="456"/>
      <c r="BB14" s="457"/>
      <c r="BC14" s="457"/>
      <c r="BD14" s="471">
        <v>570</v>
      </c>
      <c r="BE14" s="471"/>
    </row>
    <row r="15" spans="1:57" s="35" customFormat="1" ht="36" customHeight="1" x14ac:dyDescent="0.2">
      <c r="A15" s="54" t="s">
        <v>221</v>
      </c>
      <c r="B15" s="425" t="s">
        <v>111</v>
      </c>
      <c r="C15" s="455"/>
      <c r="D15" s="438">
        <f>D13-D14</f>
        <v>0</v>
      </c>
      <c r="E15" s="439"/>
      <c r="F15" s="438">
        <f>F13-F14</f>
        <v>0</v>
      </c>
      <c r="G15" s="439"/>
      <c r="H15" s="438">
        <f>H13-H14</f>
        <v>0</v>
      </c>
      <c r="I15" s="439"/>
      <c r="J15" s="438">
        <f>J13-J14</f>
        <v>0</v>
      </c>
      <c r="K15" s="439"/>
      <c r="L15" s="438">
        <f>L13-L14</f>
        <v>0</v>
      </c>
      <c r="M15" s="439"/>
      <c r="N15" s="438">
        <f>N13-N14</f>
        <v>0</v>
      </c>
      <c r="O15" s="439"/>
      <c r="P15" s="438">
        <f>P13-P14</f>
        <v>0</v>
      </c>
      <c r="Q15" s="439"/>
      <c r="R15" s="438">
        <f>R13-R14</f>
        <v>0</v>
      </c>
      <c r="S15" s="439"/>
      <c r="T15" s="438">
        <f>T13-T14</f>
        <v>0</v>
      </c>
      <c r="U15" s="439"/>
      <c r="V15" s="438">
        <f t="shared" ref="V15" si="3">V13-V14</f>
        <v>0</v>
      </c>
      <c r="W15" s="439"/>
      <c r="X15" s="438">
        <f t="shared" ref="X15" si="4">X13-X14</f>
        <v>0</v>
      </c>
      <c r="Y15" s="439"/>
      <c r="Z15" s="438">
        <f t="shared" ref="Z15" si="5">Z13-Z14</f>
        <v>0</v>
      </c>
      <c r="AA15" s="440"/>
      <c r="AB15" s="58">
        <f>SUM(D15:AA15)</f>
        <v>0</v>
      </c>
      <c r="AC15" s="56"/>
      <c r="AD15" s="57"/>
      <c r="AE15" s="36"/>
      <c r="AN15" s="438">
        <f>AN13-AN14</f>
        <v>0</v>
      </c>
      <c r="AO15" s="439"/>
      <c r="AP15" s="438">
        <f>AP13-AP14</f>
        <v>0</v>
      </c>
      <c r="AQ15" s="439"/>
      <c r="AR15" s="438">
        <f>AR13-AR14</f>
        <v>0</v>
      </c>
      <c r="AS15" s="439"/>
      <c r="AT15" s="438">
        <f>AT13-AT14</f>
        <v>0</v>
      </c>
      <c r="AU15" s="439"/>
      <c r="AV15" s="438">
        <f>AV13-AV14</f>
        <v>0</v>
      </c>
      <c r="AW15" s="439"/>
      <c r="AX15" s="438">
        <f>AX13-AX14</f>
        <v>-651</v>
      </c>
      <c r="AY15" s="439"/>
      <c r="AZ15" s="438">
        <f>AZ13-AZ14</f>
        <v>63.830000000000013</v>
      </c>
      <c r="BA15" s="439"/>
      <c r="BB15" s="438">
        <f>BB13-BB14</f>
        <v>0</v>
      </c>
      <c r="BC15" s="439"/>
      <c r="BD15" s="438">
        <f>BD13-BD14</f>
        <v>137.51999999999998</v>
      </c>
      <c r="BE15" s="439"/>
    </row>
    <row r="16" spans="1:57" s="35" customFormat="1" ht="36" customHeight="1" x14ac:dyDescent="0.15">
      <c r="A16" s="441" t="s">
        <v>112</v>
      </c>
      <c r="B16" s="442"/>
      <c r="C16" s="443"/>
      <c r="D16" s="444"/>
      <c r="E16" s="445"/>
      <c r="F16" s="445"/>
      <c r="G16" s="445"/>
      <c r="H16" s="445"/>
      <c r="I16" s="445"/>
      <c r="J16" s="445"/>
      <c r="K16" s="445"/>
      <c r="L16" s="445"/>
      <c r="M16" s="445"/>
      <c r="N16" s="445"/>
      <c r="O16" s="445"/>
      <c r="P16" s="445"/>
      <c r="Q16" s="445"/>
      <c r="R16" s="445"/>
      <c r="S16" s="445"/>
      <c r="T16" s="445"/>
      <c r="U16" s="445"/>
      <c r="V16" s="445"/>
      <c r="W16" s="445"/>
      <c r="X16" s="445"/>
      <c r="Y16" s="445"/>
      <c r="Z16" s="445"/>
      <c r="AA16" s="446"/>
      <c r="AB16" s="122">
        <f>D16</f>
        <v>0</v>
      </c>
      <c r="AC16" s="56"/>
      <c r="AD16" s="57"/>
      <c r="AE16" s="36"/>
      <c r="AG16" s="59" t="s">
        <v>113</v>
      </c>
    </row>
    <row r="17" spans="1:57" s="35" customFormat="1" ht="36" customHeight="1" x14ac:dyDescent="0.2">
      <c r="A17" s="447" t="s">
        <v>114</v>
      </c>
      <c r="B17" s="447"/>
      <c r="C17" s="60" t="s">
        <v>115</v>
      </c>
      <c r="D17" s="448">
        <f>'申請書(簡易版)'!R68*AF17</f>
        <v>0</v>
      </c>
      <c r="E17" s="449"/>
      <c r="F17" s="449"/>
      <c r="G17" s="449"/>
      <c r="H17" s="449"/>
      <c r="I17" s="449"/>
      <c r="J17" s="449"/>
      <c r="K17" s="449"/>
      <c r="L17" s="449"/>
      <c r="M17" s="449"/>
      <c r="N17" s="449"/>
      <c r="O17" s="449"/>
      <c r="P17" s="449"/>
      <c r="Q17" s="449"/>
      <c r="R17" s="449"/>
      <c r="S17" s="449"/>
      <c r="T17" s="449"/>
      <c r="U17" s="449"/>
      <c r="V17" s="449"/>
      <c r="W17" s="449"/>
      <c r="X17" s="449"/>
      <c r="Y17" s="449"/>
      <c r="Z17" s="449"/>
      <c r="AA17" s="450"/>
      <c r="AB17" s="122">
        <f>D17</f>
        <v>0</v>
      </c>
      <c r="AC17" s="61" t="str">
        <f>AF17&amp;"H×"&amp;D17/AF17</f>
        <v>8H×0</v>
      </c>
      <c r="AD17" s="57"/>
      <c r="AE17" s="62" t="s">
        <v>116</v>
      </c>
      <c r="AF17" s="121">
        <v>8</v>
      </c>
      <c r="AG17" s="64"/>
    </row>
    <row r="18" spans="1:57" s="35" customFormat="1" ht="36" customHeight="1" x14ac:dyDescent="0.2">
      <c r="A18" s="451" t="s">
        <v>117</v>
      </c>
      <c r="B18" s="451"/>
      <c r="C18" s="65" t="s">
        <v>118</v>
      </c>
      <c r="D18" s="452">
        <f>'申請書(簡易版)'!AJ69*AF18</f>
        <v>0</v>
      </c>
      <c r="E18" s="453"/>
      <c r="F18" s="453"/>
      <c r="G18" s="453"/>
      <c r="H18" s="453"/>
      <c r="I18" s="453"/>
      <c r="J18" s="453"/>
      <c r="K18" s="453"/>
      <c r="L18" s="453"/>
      <c r="M18" s="453"/>
      <c r="N18" s="453"/>
      <c r="O18" s="453"/>
      <c r="P18" s="453"/>
      <c r="Q18" s="453"/>
      <c r="R18" s="453"/>
      <c r="S18" s="453"/>
      <c r="T18" s="453"/>
      <c r="U18" s="453"/>
      <c r="V18" s="453"/>
      <c r="W18" s="453"/>
      <c r="X18" s="453"/>
      <c r="Y18" s="453"/>
      <c r="Z18" s="453"/>
      <c r="AA18" s="454"/>
      <c r="AB18" s="122">
        <f>D18</f>
        <v>0</v>
      </c>
      <c r="AC18" s="61" t="str">
        <f>AF18&amp;"H×"&amp;D18/AF18</f>
        <v>8H×0</v>
      </c>
      <c r="AD18" s="57"/>
      <c r="AE18" s="62" t="s">
        <v>119</v>
      </c>
      <c r="AF18" s="121">
        <v>8</v>
      </c>
    </row>
    <row r="19" spans="1:57" s="35" customFormat="1" ht="36" customHeight="1" x14ac:dyDescent="0.2">
      <c r="A19" s="432"/>
      <c r="B19" s="432"/>
      <c r="C19" s="65" t="s">
        <v>120</v>
      </c>
      <c r="D19" s="433">
        <f>'申請書(簡易版)'!AF67*AF19+'申請書(簡易版)'!AI65*AL19</f>
        <v>0</v>
      </c>
      <c r="E19" s="434"/>
      <c r="F19" s="434"/>
      <c r="G19" s="434"/>
      <c r="H19" s="434"/>
      <c r="I19" s="434"/>
      <c r="J19" s="434"/>
      <c r="K19" s="434"/>
      <c r="L19" s="434"/>
      <c r="M19" s="434"/>
      <c r="N19" s="434"/>
      <c r="O19" s="434"/>
      <c r="P19" s="434"/>
      <c r="Q19" s="434"/>
      <c r="R19" s="434"/>
      <c r="S19" s="434"/>
      <c r="T19" s="434"/>
      <c r="U19" s="434"/>
      <c r="V19" s="434"/>
      <c r="W19" s="434"/>
      <c r="X19" s="434"/>
      <c r="Y19" s="434"/>
      <c r="Z19" s="434"/>
      <c r="AA19" s="435"/>
      <c r="AB19" s="122">
        <f>D19</f>
        <v>0</v>
      </c>
      <c r="AC19" s="116"/>
      <c r="AD19" s="117"/>
      <c r="AE19" s="62" t="s">
        <v>243</v>
      </c>
      <c r="AF19" s="121">
        <v>4</v>
      </c>
      <c r="AG19" s="64">
        <f>SUM(D17:AA19)</f>
        <v>0</v>
      </c>
      <c r="AH19" s="436" t="s">
        <v>121</v>
      </c>
      <c r="AI19" s="436"/>
      <c r="AJ19" s="436"/>
      <c r="AK19" s="62" t="s">
        <v>244</v>
      </c>
      <c r="AL19" s="63">
        <v>8</v>
      </c>
      <c r="AN19" s="398" t="s">
        <v>122</v>
      </c>
      <c r="AO19" s="398"/>
      <c r="AP19" s="398" t="s">
        <v>123</v>
      </c>
      <c r="AQ19" s="398"/>
      <c r="AR19" s="398" t="s">
        <v>124</v>
      </c>
      <c r="AS19" s="398"/>
      <c r="AT19" s="398" t="s">
        <v>125</v>
      </c>
      <c r="AU19" s="398"/>
      <c r="AV19" s="398" t="s">
        <v>126</v>
      </c>
      <c r="AW19" s="398"/>
      <c r="AX19" s="398" t="s">
        <v>127</v>
      </c>
      <c r="AY19" s="398"/>
      <c r="AZ19" s="398" t="s">
        <v>128</v>
      </c>
      <c r="BA19" s="398"/>
      <c r="BB19" s="398" t="s">
        <v>222</v>
      </c>
      <c r="BC19" s="398"/>
      <c r="BD19" s="398" t="s">
        <v>129</v>
      </c>
      <c r="BE19" s="398"/>
    </row>
    <row r="20" spans="1:57" s="35" customFormat="1" ht="18" customHeight="1" x14ac:dyDescent="0.2">
      <c r="A20" s="437" t="s">
        <v>130</v>
      </c>
      <c r="B20" s="437"/>
      <c r="C20" s="425"/>
      <c r="D20" s="379">
        <f>D12*D9/10</f>
        <v>0</v>
      </c>
      <c r="E20" s="380"/>
      <c r="F20" s="379">
        <f>F12*F9/10</f>
        <v>0</v>
      </c>
      <c r="G20" s="380"/>
      <c r="H20" s="379">
        <f>H12*H9/10</f>
        <v>0</v>
      </c>
      <c r="I20" s="380"/>
      <c r="J20" s="379">
        <f>J12*J9/10</f>
        <v>0</v>
      </c>
      <c r="K20" s="380"/>
      <c r="L20" s="379">
        <f>L12*L9/10</f>
        <v>0</v>
      </c>
      <c r="M20" s="380"/>
      <c r="N20" s="379">
        <f>N12*N9/10</f>
        <v>0</v>
      </c>
      <c r="O20" s="380"/>
      <c r="P20" s="379">
        <f>P12*P9/10</f>
        <v>0</v>
      </c>
      <c r="Q20" s="380"/>
      <c r="R20" s="379">
        <f>R12*R9/10</f>
        <v>0</v>
      </c>
      <c r="S20" s="380"/>
      <c r="T20" s="379">
        <f>T12*T9/10</f>
        <v>0</v>
      </c>
      <c r="U20" s="380"/>
      <c r="V20" s="379">
        <f t="shared" ref="V20" si="6">V12*V9/10</f>
        <v>0</v>
      </c>
      <c r="W20" s="380"/>
      <c r="X20" s="379">
        <f t="shared" ref="X20" si="7">X12*X9/10</f>
        <v>0</v>
      </c>
      <c r="Y20" s="380"/>
      <c r="Z20" s="379">
        <f t="shared" ref="Z20" si="8">Z12*Z9/10</f>
        <v>0</v>
      </c>
      <c r="AA20" s="383"/>
      <c r="AB20" s="385">
        <f>SUM(D20:AA21)</f>
        <v>0</v>
      </c>
      <c r="AC20" s="387"/>
      <c r="AD20" s="51"/>
      <c r="AE20" s="36"/>
      <c r="AF20" s="35" t="str">
        <f>$AF$19&amp;"H×"&amp;'申請書(簡易版)'!$AI$67</f>
        <v>4H×0</v>
      </c>
      <c r="AG20" s="66" t="s">
        <v>223</v>
      </c>
      <c r="AL20" s="35" t="str">
        <f>$AL$19&amp;"H×"&amp;'申請書(簡易版)'!$AI$65</f>
        <v>8H×0</v>
      </c>
      <c r="AN20" s="379">
        <f>AN12*AN9/10</f>
        <v>0</v>
      </c>
      <c r="AO20" s="380"/>
      <c r="AP20" s="379">
        <f>AP12*AP9/10</f>
        <v>0</v>
      </c>
      <c r="AQ20" s="380"/>
      <c r="AR20" s="379">
        <f>AR12*AR9/10</f>
        <v>0</v>
      </c>
      <c r="AS20" s="380"/>
      <c r="AT20" s="379">
        <f>AT12*AT9/10</f>
        <v>0</v>
      </c>
      <c r="AU20" s="380"/>
      <c r="AV20" s="379">
        <f>AV12*AV10</f>
        <v>0</v>
      </c>
      <c r="AW20" s="380"/>
      <c r="AX20" s="379">
        <f>AX12*AX9</f>
        <v>2622</v>
      </c>
      <c r="AY20" s="380"/>
      <c r="AZ20" s="379">
        <f>AZ12*AZ9</f>
        <v>1272</v>
      </c>
      <c r="BA20" s="380"/>
      <c r="BB20" s="379">
        <f>BB12*BB10</f>
        <v>0</v>
      </c>
      <c r="BC20" s="380"/>
      <c r="BD20" s="379">
        <f>BD12*BD10</f>
        <v>0</v>
      </c>
      <c r="BE20" s="380"/>
    </row>
    <row r="21" spans="1:57" s="35" customFormat="1" ht="18" customHeight="1" x14ac:dyDescent="0.2">
      <c r="A21" s="426" t="s">
        <v>224</v>
      </c>
      <c r="B21" s="427"/>
      <c r="C21" s="428"/>
      <c r="D21" s="381"/>
      <c r="E21" s="382"/>
      <c r="F21" s="381"/>
      <c r="G21" s="382"/>
      <c r="H21" s="381"/>
      <c r="I21" s="382"/>
      <c r="J21" s="381"/>
      <c r="K21" s="382"/>
      <c r="L21" s="381"/>
      <c r="M21" s="382"/>
      <c r="N21" s="381"/>
      <c r="O21" s="382"/>
      <c r="P21" s="381"/>
      <c r="Q21" s="382"/>
      <c r="R21" s="381"/>
      <c r="S21" s="382"/>
      <c r="T21" s="381"/>
      <c r="U21" s="382"/>
      <c r="V21" s="381"/>
      <c r="W21" s="382"/>
      <c r="X21" s="381"/>
      <c r="Y21" s="382"/>
      <c r="Z21" s="381"/>
      <c r="AA21" s="384"/>
      <c r="AB21" s="386"/>
      <c r="AC21" s="388"/>
      <c r="AD21" s="51"/>
      <c r="AE21" s="66" t="s">
        <v>225</v>
      </c>
      <c r="AF21" s="66" t="s">
        <v>225</v>
      </c>
      <c r="AG21" s="35" t="s">
        <v>131</v>
      </c>
      <c r="AN21" s="381"/>
      <c r="AO21" s="382"/>
      <c r="AP21" s="381"/>
      <c r="AQ21" s="382"/>
      <c r="AR21" s="381"/>
      <c r="AS21" s="382"/>
      <c r="AT21" s="381"/>
      <c r="AU21" s="382"/>
      <c r="AV21" s="381"/>
      <c r="AW21" s="382"/>
      <c r="AX21" s="381"/>
      <c r="AY21" s="382"/>
      <c r="AZ21" s="381"/>
      <c r="BA21" s="382"/>
      <c r="BB21" s="381"/>
      <c r="BC21" s="382"/>
      <c r="BD21" s="381"/>
      <c r="BE21" s="382"/>
    </row>
    <row r="22" spans="1:57" s="35" customFormat="1" ht="18" customHeight="1" x14ac:dyDescent="0.2">
      <c r="A22" s="425" t="s">
        <v>132</v>
      </c>
      <c r="B22" s="425"/>
      <c r="C22" s="425"/>
      <c r="D22" s="379">
        <f>D15*D9/10</f>
        <v>0</v>
      </c>
      <c r="E22" s="380"/>
      <c r="F22" s="379">
        <f>F15*F9/10</f>
        <v>0</v>
      </c>
      <c r="G22" s="380"/>
      <c r="H22" s="379">
        <f>H15*H9/10</f>
        <v>0</v>
      </c>
      <c r="I22" s="380"/>
      <c r="J22" s="379">
        <f>J15*J9/10</f>
        <v>0</v>
      </c>
      <c r="K22" s="380"/>
      <c r="L22" s="379">
        <f>L15*L9/10</f>
        <v>0</v>
      </c>
      <c r="M22" s="380"/>
      <c r="N22" s="379">
        <f>N15*N9/10</f>
        <v>0</v>
      </c>
      <c r="O22" s="380"/>
      <c r="P22" s="379">
        <f>P15*P9/10</f>
        <v>0</v>
      </c>
      <c r="Q22" s="380"/>
      <c r="R22" s="379">
        <f>R15*R9/10</f>
        <v>0</v>
      </c>
      <c r="S22" s="380"/>
      <c r="T22" s="379">
        <f>T15*T9/10</f>
        <v>0</v>
      </c>
      <c r="U22" s="380"/>
      <c r="V22" s="379">
        <f t="shared" ref="V22" si="9">V15*V9/10</f>
        <v>0</v>
      </c>
      <c r="W22" s="380"/>
      <c r="X22" s="379">
        <f t="shared" ref="X22" si="10">X15*X9/10</f>
        <v>0</v>
      </c>
      <c r="Y22" s="380"/>
      <c r="Z22" s="379">
        <f t="shared" ref="Z22" si="11">Z15*Z9/10</f>
        <v>0</v>
      </c>
      <c r="AA22" s="383"/>
      <c r="AB22" s="385">
        <f>SUM(D22:AA23)-AB16</f>
        <v>0</v>
      </c>
      <c r="AC22" s="387"/>
      <c r="AD22" s="51"/>
      <c r="AE22" s="36"/>
      <c r="AN22" s="379">
        <f>AN15*AN9/10</f>
        <v>0</v>
      </c>
      <c r="AO22" s="380"/>
      <c r="AP22" s="379">
        <f>AP15*AP9/10</f>
        <v>0</v>
      </c>
      <c r="AQ22" s="380"/>
      <c r="AR22" s="379">
        <f>AR15*AR9/10</f>
        <v>0</v>
      </c>
      <c r="AS22" s="380"/>
      <c r="AT22" s="379">
        <f>AT15*AT9/10</f>
        <v>0</v>
      </c>
      <c r="AU22" s="380"/>
      <c r="AV22" s="379">
        <f>AV15*AV10</f>
        <v>0</v>
      </c>
      <c r="AW22" s="380"/>
      <c r="AX22" s="379">
        <f>AX15*AX9</f>
        <v>-13020</v>
      </c>
      <c r="AY22" s="380"/>
      <c r="AZ22" s="379">
        <f>AZ15*AZ9</f>
        <v>1276.6000000000004</v>
      </c>
      <c r="BA22" s="380"/>
      <c r="BB22" s="379">
        <f>BB15*BB10</f>
        <v>0</v>
      </c>
      <c r="BC22" s="380"/>
      <c r="BD22" s="379">
        <f>BD15</f>
        <v>137.51999999999998</v>
      </c>
      <c r="BE22" s="380"/>
    </row>
    <row r="23" spans="1:57" s="35" customFormat="1" ht="18" customHeight="1" x14ac:dyDescent="0.2">
      <c r="A23" s="426" t="s">
        <v>226</v>
      </c>
      <c r="B23" s="427"/>
      <c r="C23" s="428"/>
      <c r="D23" s="381"/>
      <c r="E23" s="382"/>
      <c r="F23" s="381"/>
      <c r="G23" s="382"/>
      <c r="H23" s="381"/>
      <c r="I23" s="382"/>
      <c r="J23" s="381"/>
      <c r="K23" s="382"/>
      <c r="L23" s="381"/>
      <c r="M23" s="382"/>
      <c r="N23" s="381"/>
      <c r="O23" s="382"/>
      <c r="P23" s="381"/>
      <c r="Q23" s="382"/>
      <c r="R23" s="381"/>
      <c r="S23" s="382"/>
      <c r="T23" s="381"/>
      <c r="U23" s="382"/>
      <c r="V23" s="381"/>
      <c r="W23" s="382"/>
      <c r="X23" s="381"/>
      <c r="Y23" s="382"/>
      <c r="Z23" s="381"/>
      <c r="AA23" s="384"/>
      <c r="AB23" s="386"/>
      <c r="AC23" s="388"/>
      <c r="AD23" s="51"/>
      <c r="AE23" s="36"/>
      <c r="AN23" s="381"/>
      <c r="AO23" s="382"/>
      <c r="AP23" s="381"/>
      <c r="AQ23" s="382"/>
      <c r="AR23" s="381"/>
      <c r="AS23" s="382"/>
      <c r="AT23" s="381"/>
      <c r="AU23" s="382"/>
      <c r="AV23" s="381"/>
      <c r="AW23" s="382"/>
      <c r="AX23" s="381"/>
      <c r="AY23" s="382"/>
      <c r="AZ23" s="381"/>
      <c r="BA23" s="382"/>
      <c r="BB23" s="381"/>
      <c r="BC23" s="382"/>
      <c r="BD23" s="381"/>
      <c r="BE23" s="382"/>
    </row>
    <row r="24" spans="1:57" s="35" customFormat="1" ht="18" customHeight="1" x14ac:dyDescent="0.15">
      <c r="A24" s="429" t="s">
        <v>133</v>
      </c>
      <c r="B24" s="430"/>
      <c r="C24" s="431"/>
      <c r="D24" s="389"/>
      <c r="E24" s="390"/>
      <c r="F24" s="390"/>
      <c r="G24" s="390"/>
      <c r="H24" s="390"/>
      <c r="I24" s="390"/>
      <c r="J24" s="390"/>
      <c r="K24" s="390"/>
      <c r="L24" s="390"/>
      <c r="M24" s="390"/>
      <c r="N24" s="390"/>
      <c r="O24" s="390"/>
      <c r="P24" s="390"/>
      <c r="Q24" s="390"/>
      <c r="R24" s="390"/>
      <c r="S24" s="390"/>
      <c r="T24" s="390"/>
      <c r="U24" s="390"/>
      <c r="V24" s="390"/>
      <c r="W24" s="390"/>
      <c r="X24" s="390"/>
      <c r="Y24" s="390"/>
      <c r="Z24" s="390"/>
      <c r="AA24" s="391"/>
      <c r="AB24" s="385">
        <f>B25*AB19/1000</f>
        <v>0</v>
      </c>
      <c r="AC24" s="387"/>
      <c r="AD24" s="51"/>
      <c r="AE24" s="36"/>
    </row>
    <row r="25" spans="1:57" s="35" customFormat="1" ht="18" customHeight="1" x14ac:dyDescent="0.2">
      <c r="A25" s="67" t="s">
        <v>134</v>
      </c>
      <c r="B25" s="68"/>
      <c r="C25" s="69" t="s">
        <v>135</v>
      </c>
      <c r="D25" s="392"/>
      <c r="E25" s="393"/>
      <c r="F25" s="393"/>
      <c r="G25" s="393"/>
      <c r="H25" s="393"/>
      <c r="I25" s="393"/>
      <c r="J25" s="393"/>
      <c r="K25" s="393"/>
      <c r="L25" s="393"/>
      <c r="M25" s="393"/>
      <c r="N25" s="393"/>
      <c r="O25" s="393"/>
      <c r="P25" s="393"/>
      <c r="Q25" s="393"/>
      <c r="R25" s="393"/>
      <c r="S25" s="393"/>
      <c r="T25" s="393"/>
      <c r="U25" s="393"/>
      <c r="V25" s="393"/>
      <c r="W25" s="393"/>
      <c r="X25" s="393"/>
      <c r="Y25" s="393"/>
      <c r="Z25" s="393"/>
      <c r="AA25" s="394"/>
      <c r="AB25" s="386"/>
      <c r="AC25" s="388"/>
      <c r="AD25" s="51"/>
      <c r="AE25" s="36"/>
    </row>
    <row r="26" spans="1:57" s="35" customFormat="1" ht="18" customHeight="1" x14ac:dyDescent="0.15">
      <c r="A26" s="418" t="s">
        <v>136</v>
      </c>
      <c r="B26" s="419"/>
      <c r="C26" s="420"/>
      <c r="D26" s="389"/>
      <c r="E26" s="390"/>
      <c r="F26" s="390"/>
      <c r="G26" s="390"/>
      <c r="H26" s="390"/>
      <c r="I26" s="390"/>
      <c r="J26" s="390"/>
      <c r="K26" s="390"/>
      <c r="L26" s="390"/>
      <c r="M26" s="390"/>
      <c r="N26" s="390"/>
      <c r="O26" s="390"/>
      <c r="P26" s="390"/>
      <c r="Q26" s="390"/>
      <c r="R26" s="390"/>
      <c r="S26" s="390"/>
      <c r="T26" s="390"/>
      <c r="U26" s="390"/>
      <c r="V26" s="390"/>
      <c r="W26" s="390"/>
      <c r="X26" s="390"/>
      <c r="Y26" s="390"/>
      <c r="Z26" s="390"/>
      <c r="AA26" s="391"/>
      <c r="AB26" s="385">
        <f>B27*AB18/1000</f>
        <v>0</v>
      </c>
      <c r="AC26" s="387"/>
      <c r="AD26" s="51"/>
      <c r="AE26" s="36"/>
      <c r="AG26" s="35" t="s">
        <v>137</v>
      </c>
    </row>
    <row r="27" spans="1:57" s="35" customFormat="1" ht="18" customHeight="1" x14ac:dyDescent="0.2">
      <c r="A27" s="67" t="s">
        <v>134</v>
      </c>
      <c r="B27" s="68"/>
      <c r="C27" s="69" t="s">
        <v>138</v>
      </c>
      <c r="D27" s="392"/>
      <c r="E27" s="393"/>
      <c r="F27" s="393"/>
      <c r="G27" s="393"/>
      <c r="H27" s="393"/>
      <c r="I27" s="393"/>
      <c r="J27" s="393"/>
      <c r="K27" s="393"/>
      <c r="L27" s="393"/>
      <c r="M27" s="393"/>
      <c r="N27" s="393"/>
      <c r="O27" s="393"/>
      <c r="P27" s="393"/>
      <c r="Q27" s="393"/>
      <c r="R27" s="393"/>
      <c r="S27" s="393"/>
      <c r="T27" s="393"/>
      <c r="U27" s="393"/>
      <c r="V27" s="393"/>
      <c r="W27" s="393"/>
      <c r="X27" s="393"/>
      <c r="Y27" s="393"/>
      <c r="Z27" s="393"/>
      <c r="AA27" s="394"/>
      <c r="AB27" s="386"/>
      <c r="AC27" s="388"/>
      <c r="AD27" s="51"/>
      <c r="AG27" s="70">
        <f>'申請書(簡易版)'!L19</f>
        <v>0</v>
      </c>
      <c r="AH27" s="71" t="s">
        <v>139</v>
      </c>
    </row>
    <row r="28" spans="1:57" s="35" customFormat="1" ht="18" customHeight="1" x14ac:dyDescent="0.15">
      <c r="A28" s="418" t="s">
        <v>140</v>
      </c>
      <c r="B28" s="419"/>
      <c r="C28" s="420"/>
      <c r="D28" s="389"/>
      <c r="E28" s="390"/>
      <c r="F28" s="390"/>
      <c r="G28" s="390"/>
      <c r="H28" s="390"/>
      <c r="I28" s="390"/>
      <c r="J28" s="390"/>
      <c r="K28" s="390"/>
      <c r="L28" s="390"/>
      <c r="M28" s="390"/>
      <c r="N28" s="390"/>
      <c r="O28" s="390"/>
      <c r="P28" s="390"/>
      <c r="Q28" s="390"/>
      <c r="R28" s="390"/>
      <c r="S28" s="390"/>
      <c r="T28" s="390"/>
      <c r="U28" s="390"/>
      <c r="V28" s="390"/>
      <c r="W28" s="390"/>
      <c r="X28" s="390"/>
      <c r="Y28" s="390"/>
      <c r="Z28" s="390"/>
      <c r="AA28" s="391"/>
      <c r="AB28" s="385">
        <f>AB22-AB24-AB26</f>
        <v>0</v>
      </c>
      <c r="AC28" s="387"/>
      <c r="AD28" s="51"/>
      <c r="AG28" s="66" t="s">
        <v>227</v>
      </c>
    </row>
    <row r="29" spans="1:57" s="35" customFormat="1" ht="18" customHeight="1" thickBot="1" x14ac:dyDescent="0.25">
      <c r="A29" s="422" t="s">
        <v>228</v>
      </c>
      <c r="B29" s="423"/>
      <c r="C29" s="424"/>
      <c r="D29" s="392"/>
      <c r="E29" s="393"/>
      <c r="F29" s="393"/>
      <c r="G29" s="393"/>
      <c r="H29" s="393"/>
      <c r="I29" s="393"/>
      <c r="J29" s="393"/>
      <c r="K29" s="393"/>
      <c r="L29" s="393"/>
      <c r="M29" s="393"/>
      <c r="N29" s="393"/>
      <c r="O29" s="393"/>
      <c r="P29" s="393"/>
      <c r="Q29" s="393"/>
      <c r="R29" s="393"/>
      <c r="S29" s="393"/>
      <c r="T29" s="393"/>
      <c r="U29" s="393"/>
      <c r="V29" s="393"/>
      <c r="W29" s="393"/>
      <c r="X29" s="393"/>
      <c r="Y29" s="393"/>
      <c r="Z29" s="393"/>
      <c r="AA29" s="394"/>
      <c r="AB29" s="421"/>
      <c r="AC29" s="388"/>
      <c r="AD29" s="51"/>
      <c r="AE29" s="66" t="s">
        <v>229</v>
      </c>
      <c r="AF29" s="66" t="s">
        <v>229</v>
      </c>
      <c r="AG29" s="35" t="s">
        <v>141</v>
      </c>
    </row>
    <row r="30" spans="1:57" s="42" customFormat="1" ht="10.5" customHeight="1" x14ac:dyDescent="0.15">
      <c r="A30" s="72" t="s">
        <v>230</v>
      </c>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3"/>
      <c r="AC30" s="72"/>
      <c r="AD30" s="72"/>
      <c r="AE30" s="41"/>
    </row>
    <row r="31" spans="1:57" s="42" customFormat="1" ht="10.5" customHeight="1" x14ac:dyDescent="0.15">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3"/>
      <c r="AC31" s="72"/>
      <c r="AD31" s="72"/>
      <c r="AE31" s="41"/>
    </row>
    <row r="32" spans="1:57" s="35" customFormat="1" ht="20.100000000000001" customHeight="1" x14ac:dyDescent="0.2">
      <c r="A32" s="74" t="s">
        <v>142</v>
      </c>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5"/>
      <c r="AC32" s="74"/>
      <c r="AD32" s="74"/>
      <c r="AE32" s="36"/>
      <c r="AG32" s="35" t="str">
        <f>AF19&amp;"H×"&amp;D19/AF19</f>
        <v>4H×0</v>
      </c>
    </row>
    <row r="33" spans="1:57" s="35" customFormat="1" ht="20.100000000000001" customHeight="1" x14ac:dyDescent="0.2">
      <c r="A33" s="412" t="s">
        <v>143</v>
      </c>
      <c r="B33" s="413"/>
      <c r="C33" s="414"/>
      <c r="D33" s="412" t="s">
        <v>144</v>
      </c>
      <c r="E33" s="413"/>
      <c r="F33" s="413"/>
      <c r="G33" s="413"/>
      <c r="H33" s="413"/>
      <c r="I33" s="413"/>
      <c r="J33" s="413"/>
      <c r="K33" s="413"/>
      <c r="L33" s="413"/>
      <c r="M33" s="413"/>
      <c r="N33" s="413"/>
      <c r="O33" s="413"/>
      <c r="P33" s="413"/>
      <c r="Q33" s="413"/>
      <c r="R33" s="413"/>
      <c r="S33" s="413"/>
      <c r="T33" s="413"/>
      <c r="U33" s="413"/>
      <c r="V33" s="413"/>
      <c r="W33" s="413"/>
      <c r="X33" s="413"/>
      <c r="Y33" s="413"/>
      <c r="Z33" s="413"/>
      <c r="AA33" s="413"/>
      <c r="AB33" s="413"/>
      <c r="AC33" s="414"/>
      <c r="AD33" s="51"/>
      <c r="AE33" s="36"/>
    </row>
    <row r="34" spans="1:57" s="35" customFormat="1" ht="49.5" customHeight="1" x14ac:dyDescent="0.2">
      <c r="A34" s="412"/>
      <c r="B34" s="413"/>
      <c r="C34" s="414"/>
      <c r="D34" s="415"/>
      <c r="E34" s="416"/>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7"/>
      <c r="AD34" s="76"/>
      <c r="AE34" s="36"/>
    </row>
    <row r="35" spans="1:57" s="42" customFormat="1" ht="13.5" customHeight="1" x14ac:dyDescent="0.15">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3"/>
      <c r="AC35" s="72"/>
      <c r="AD35" s="72"/>
      <c r="AE35" s="41"/>
      <c r="AN35" s="398" t="s">
        <v>145</v>
      </c>
      <c r="AO35" s="398"/>
      <c r="AP35" s="398" t="s">
        <v>146</v>
      </c>
      <c r="AQ35" s="398"/>
      <c r="AR35" s="411" t="s">
        <v>147</v>
      </c>
      <c r="AS35" s="411"/>
      <c r="AT35" s="411" t="s">
        <v>148</v>
      </c>
      <c r="AU35" s="411"/>
      <c r="AV35" s="411" t="s">
        <v>149</v>
      </c>
      <c r="AW35" s="411"/>
      <c r="AX35" s="411" t="s">
        <v>150</v>
      </c>
      <c r="AY35" s="411"/>
      <c r="AZ35" s="411" t="s">
        <v>151</v>
      </c>
      <c r="BA35" s="411"/>
      <c r="BB35" s="411" t="s">
        <v>152</v>
      </c>
      <c r="BC35" s="411"/>
      <c r="BD35" s="411" t="s">
        <v>153</v>
      </c>
      <c r="BE35" s="411"/>
    </row>
    <row r="36" spans="1:57" s="42" customFormat="1" ht="13.5" customHeight="1" x14ac:dyDescent="0.15">
      <c r="A36" s="72"/>
      <c r="B36" s="72"/>
      <c r="C36" s="77" t="s">
        <v>154</v>
      </c>
      <c r="D36" s="377">
        <f>D9*D13/10</f>
        <v>0</v>
      </c>
      <c r="E36" s="378"/>
      <c r="F36" s="377">
        <f>F9*F13/10</f>
        <v>0</v>
      </c>
      <c r="G36" s="378"/>
      <c r="H36" s="377">
        <f>H9*H13/10</f>
        <v>0</v>
      </c>
      <c r="I36" s="378"/>
      <c r="J36" s="377">
        <f>J9*J13/10</f>
        <v>0</v>
      </c>
      <c r="K36" s="378"/>
      <c r="L36" s="377">
        <f>L9*L13/10</f>
        <v>0</v>
      </c>
      <c r="M36" s="378"/>
      <c r="N36" s="377">
        <f>N9*N13/10</f>
        <v>0</v>
      </c>
      <c r="O36" s="378"/>
      <c r="P36" s="377">
        <f>P9*P13/10</f>
        <v>0</v>
      </c>
      <c r="Q36" s="378"/>
      <c r="R36" s="377">
        <f>R9*R13/10</f>
        <v>0</v>
      </c>
      <c r="S36" s="378"/>
      <c r="T36" s="377">
        <f>T9*T13/10</f>
        <v>0</v>
      </c>
      <c r="U36" s="378"/>
      <c r="V36" s="377">
        <f t="shared" ref="V36" si="12">V9*V13/10</f>
        <v>0</v>
      </c>
      <c r="W36" s="378"/>
      <c r="X36" s="377">
        <f t="shared" ref="X36" si="13">X9*X13/10</f>
        <v>0</v>
      </c>
      <c r="Y36" s="378"/>
      <c r="Z36" s="377">
        <f t="shared" ref="Z36" si="14">Z9*Z13/10</f>
        <v>0</v>
      </c>
      <c r="AA36" s="378"/>
      <c r="AB36" s="78">
        <f>SUM(D36:AA36)</f>
        <v>0</v>
      </c>
      <c r="AC36" s="72"/>
      <c r="AD36" s="72"/>
      <c r="AE36" s="41"/>
      <c r="AN36" s="377">
        <f>AN9*AN13/10</f>
        <v>0</v>
      </c>
      <c r="AO36" s="378"/>
      <c r="AP36" s="377">
        <f>AP9*AP13/10</f>
        <v>0</v>
      </c>
      <c r="AQ36" s="378"/>
      <c r="AR36" s="377">
        <f>AR9*AR13/10</f>
        <v>0</v>
      </c>
      <c r="AS36" s="378"/>
      <c r="AT36" s="377">
        <f>AT9*AT13/10</f>
        <v>0</v>
      </c>
      <c r="AU36" s="378"/>
      <c r="AV36" s="377">
        <f>AV10*AV13</f>
        <v>0</v>
      </c>
      <c r="AW36" s="378"/>
      <c r="AX36" s="377">
        <f>AX9*AX13</f>
        <v>0</v>
      </c>
      <c r="AY36" s="378"/>
      <c r="AZ36" s="377">
        <f>AZ9*AZ13</f>
        <v>6000</v>
      </c>
      <c r="BA36" s="378"/>
      <c r="BB36" s="377">
        <f>BB10*BB13</f>
        <v>0</v>
      </c>
      <c r="BC36" s="378"/>
      <c r="BD36" s="377">
        <f>BD13</f>
        <v>707.52</v>
      </c>
      <c r="BE36" s="378"/>
    </row>
    <row r="37" spans="1:57" s="42" customFormat="1" ht="13.5" customHeight="1" x14ac:dyDescent="0.15">
      <c r="A37" s="72"/>
      <c r="B37" s="72"/>
      <c r="C37" s="77" t="s">
        <v>155</v>
      </c>
      <c r="D37" s="377">
        <f>D9*D14/10</f>
        <v>0</v>
      </c>
      <c r="E37" s="378"/>
      <c r="F37" s="377">
        <f>F9*F14/10</f>
        <v>0</v>
      </c>
      <c r="G37" s="378"/>
      <c r="H37" s="377">
        <f>H9*H14/10</f>
        <v>0</v>
      </c>
      <c r="I37" s="378"/>
      <c r="J37" s="377">
        <f>J9*J14/10</f>
        <v>0</v>
      </c>
      <c r="K37" s="378"/>
      <c r="L37" s="377">
        <f>L9*L14/10</f>
        <v>0</v>
      </c>
      <c r="M37" s="378"/>
      <c r="N37" s="377">
        <f>N9*N14/10</f>
        <v>0</v>
      </c>
      <c r="O37" s="378"/>
      <c r="P37" s="377">
        <f>P9*P14/10</f>
        <v>0</v>
      </c>
      <c r="Q37" s="378"/>
      <c r="R37" s="377">
        <f>R9*R14/10</f>
        <v>0</v>
      </c>
      <c r="S37" s="378"/>
      <c r="T37" s="377">
        <f>T9*T14/10</f>
        <v>0</v>
      </c>
      <c r="U37" s="378"/>
      <c r="V37" s="377">
        <f t="shared" ref="V37" si="15">V9*V14/10</f>
        <v>0</v>
      </c>
      <c r="W37" s="378"/>
      <c r="X37" s="377">
        <f t="shared" ref="X37" si="16">X9*X14/10</f>
        <v>0</v>
      </c>
      <c r="Y37" s="378"/>
      <c r="Z37" s="377">
        <f t="shared" ref="Z37" si="17">Z9*Z14/10</f>
        <v>0</v>
      </c>
      <c r="AA37" s="378"/>
      <c r="AB37" s="78">
        <f>SUM(D37:AA37)</f>
        <v>0</v>
      </c>
      <c r="AC37" s="72"/>
      <c r="AD37" s="72"/>
      <c r="AE37" s="41"/>
      <c r="AN37" s="377">
        <f>AN9*AN14/10</f>
        <v>0</v>
      </c>
      <c r="AO37" s="378"/>
      <c r="AP37" s="377">
        <f>AP9*AP14/10</f>
        <v>0</v>
      </c>
      <c r="AQ37" s="378"/>
      <c r="AR37" s="377">
        <f>AR9*AR14/10</f>
        <v>0</v>
      </c>
      <c r="AS37" s="378"/>
      <c r="AT37" s="377">
        <f>AT9*AT14/10</f>
        <v>0</v>
      </c>
      <c r="AU37" s="378"/>
      <c r="AV37" s="377">
        <f>AV10*AV14</f>
        <v>0</v>
      </c>
      <c r="AW37" s="378"/>
      <c r="AX37" s="377">
        <f>AX9*AX14</f>
        <v>13020</v>
      </c>
      <c r="AY37" s="378"/>
      <c r="AZ37" s="377">
        <f>AZ9*AZ14</f>
        <v>4723.3999999999996</v>
      </c>
      <c r="BA37" s="378"/>
      <c r="BB37" s="377">
        <f>BB10*BB14</f>
        <v>0</v>
      </c>
      <c r="BC37" s="378"/>
      <c r="BD37" s="377">
        <f>BD14</f>
        <v>570</v>
      </c>
      <c r="BE37" s="378"/>
    </row>
    <row r="38" spans="1:57" s="42" customFormat="1" ht="13.5" customHeight="1" x14ac:dyDescent="0.15">
      <c r="A38" s="72"/>
      <c r="B38" s="72"/>
      <c r="C38" s="77" t="s">
        <v>156</v>
      </c>
      <c r="D38" s="377"/>
      <c r="E38" s="401"/>
      <c r="F38" s="79"/>
      <c r="G38" s="79"/>
      <c r="H38" s="401"/>
      <c r="I38" s="401"/>
      <c r="J38" s="401"/>
      <c r="K38" s="401"/>
      <c r="L38" s="79"/>
      <c r="M38" s="79"/>
      <c r="N38" s="79"/>
      <c r="O38" s="79"/>
      <c r="P38" s="79"/>
      <c r="Q38" s="79"/>
      <c r="R38" s="79"/>
      <c r="S38" s="79"/>
      <c r="T38" s="79"/>
      <c r="U38" s="79"/>
      <c r="V38" s="79"/>
      <c r="W38" s="79"/>
      <c r="X38" s="79"/>
      <c r="Y38" s="79"/>
      <c r="Z38" s="79"/>
      <c r="AA38" s="79"/>
      <c r="AB38" s="78">
        <f>AB16</f>
        <v>0</v>
      </c>
      <c r="AC38" s="72"/>
      <c r="AD38" s="72"/>
      <c r="AE38" s="41"/>
    </row>
    <row r="39" spans="1:57" s="42" customFormat="1" ht="13.5" customHeight="1" x14ac:dyDescent="0.15">
      <c r="A39" s="72"/>
      <c r="B39" s="72"/>
      <c r="C39" s="77" t="s">
        <v>157</v>
      </c>
      <c r="D39" s="377"/>
      <c r="E39" s="401"/>
      <c r="F39" s="79"/>
      <c r="G39" s="79"/>
      <c r="H39" s="401"/>
      <c r="I39" s="401"/>
      <c r="J39" s="401"/>
      <c r="K39" s="401"/>
      <c r="L39" s="79"/>
      <c r="M39" s="79"/>
      <c r="N39" s="79"/>
      <c r="O39" s="79"/>
      <c r="P39" s="79"/>
      <c r="Q39" s="79"/>
      <c r="R39" s="79"/>
      <c r="S39" s="79"/>
      <c r="T39" s="79"/>
      <c r="U39" s="79"/>
      <c r="V39" s="79"/>
      <c r="W39" s="79"/>
      <c r="X39" s="79"/>
      <c r="Y39" s="79"/>
      <c r="Z39" s="79"/>
      <c r="AA39" s="79"/>
      <c r="AB39" s="78">
        <f>AB36-AB37-AB38</f>
        <v>0</v>
      </c>
      <c r="AC39" s="72"/>
      <c r="AD39" s="72"/>
      <c r="AE39" s="41"/>
    </row>
    <row r="40" spans="1:57" s="42" customFormat="1" ht="13.5" customHeight="1" x14ac:dyDescent="0.15">
      <c r="A40" s="72"/>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3"/>
      <c r="AC40" s="72"/>
      <c r="AD40" s="72"/>
      <c r="AE40" s="41"/>
    </row>
    <row r="41" spans="1:57" s="42" customFormat="1" ht="13.5" customHeight="1" x14ac:dyDescent="0.15">
      <c r="A41" s="43" t="s">
        <v>158</v>
      </c>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4"/>
      <c r="AE41" s="41"/>
    </row>
    <row r="42" spans="1:57" s="42" customFormat="1" ht="9.75" customHeight="1" x14ac:dyDescent="0.15">
      <c r="A42" s="80"/>
      <c r="B42" s="402"/>
      <c r="C42" s="403"/>
      <c r="D42" s="403"/>
      <c r="E42" s="403"/>
      <c r="F42" s="403"/>
      <c r="G42" s="403"/>
      <c r="H42" s="403"/>
      <c r="I42" s="403"/>
      <c r="J42" s="403"/>
      <c r="K42" s="403"/>
      <c r="L42" s="403"/>
      <c r="M42" s="403"/>
      <c r="N42" s="403"/>
      <c r="O42" s="403"/>
      <c r="P42" s="403"/>
      <c r="Q42" s="403"/>
      <c r="R42" s="403"/>
      <c r="S42" s="403"/>
      <c r="T42" s="403"/>
      <c r="U42" s="403"/>
      <c r="V42" s="403"/>
      <c r="W42" s="403"/>
      <c r="X42" s="403"/>
      <c r="Y42" s="403"/>
      <c r="Z42" s="403"/>
      <c r="AA42" s="403"/>
      <c r="AB42" s="403"/>
      <c r="AC42" s="404"/>
      <c r="AD42" s="81"/>
      <c r="AE42" s="41"/>
    </row>
    <row r="43" spans="1:57" s="42" customFormat="1" ht="9.75" customHeight="1" x14ac:dyDescent="0.15">
      <c r="A43" s="82"/>
      <c r="B43" s="405"/>
      <c r="C43" s="406"/>
      <c r="D43" s="406"/>
      <c r="E43" s="406"/>
      <c r="F43" s="406"/>
      <c r="G43" s="406"/>
      <c r="H43" s="406"/>
      <c r="I43" s="406"/>
      <c r="J43" s="406"/>
      <c r="K43" s="406"/>
      <c r="L43" s="406"/>
      <c r="M43" s="406"/>
      <c r="N43" s="406"/>
      <c r="O43" s="406"/>
      <c r="P43" s="406"/>
      <c r="Q43" s="406"/>
      <c r="R43" s="406"/>
      <c r="S43" s="406"/>
      <c r="T43" s="406"/>
      <c r="U43" s="406"/>
      <c r="V43" s="406"/>
      <c r="W43" s="406"/>
      <c r="X43" s="406"/>
      <c r="Y43" s="406"/>
      <c r="Z43" s="406"/>
      <c r="AA43" s="406"/>
      <c r="AB43" s="406"/>
      <c r="AC43" s="407"/>
      <c r="AD43" s="81"/>
      <c r="AE43" s="41"/>
    </row>
    <row r="44" spans="1:57" s="42" customFormat="1" ht="9.75" customHeight="1" x14ac:dyDescent="0.15">
      <c r="A44" s="82"/>
      <c r="B44" s="405"/>
      <c r="C44" s="406"/>
      <c r="D44" s="406"/>
      <c r="E44" s="406"/>
      <c r="F44" s="406"/>
      <c r="G44" s="406"/>
      <c r="H44" s="406"/>
      <c r="I44" s="406"/>
      <c r="J44" s="406"/>
      <c r="K44" s="406"/>
      <c r="L44" s="406"/>
      <c r="M44" s="406"/>
      <c r="N44" s="406"/>
      <c r="O44" s="406"/>
      <c r="P44" s="406"/>
      <c r="Q44" s="406"/>
      <c r="R44" s="406"/>
      <c r="S44" s="406"/>
      <c r="T44" s="406"/>
      <c r="U44" s="406"/>
      <c r="V44" s="406"/>
      <c r="W44" s="406"/>
      <c r="X44" s="406"/>
      <c r="Y44" s="406"/>
      <c r="Z44" s="406"/>
      <c r="AA44" s="406"/>
      <c r="AB44" s="406"/>
      <c r="AC44" s="407"/>
      <c r="AD44" s="81"/>
      <c r="AE44" s="41"/>
    </row>
    <row r="45" spans="1:57" s="42" customFormat="1" ht="9.75" customHeight="1" x14ac:dyDescent="0.15">
      <c r="A45" s="82"/>
      <c r="B45" s="408"/>
      <c r="C45" s="409"/>
      <c r="D45" s="409"/>
      <c r="E45" s="409"/>
      <c r="F45" s="409"/>
      <c r="G45" s="409"/>
      <c r="H45" s="409"/>
      <c r="I45" s="409"/>
      <c r="J45" s="409"/>
      <c r="K45" s="409"/>
      <c r="L45" s="409"/>
      <c r="M45" s="409"/>
      <c r="N45" s="409"/>
      <c r="O45" s="409"/>
      <c r="P45" s="409"/>
      <c r="Q45" s="409"/>
      <c r="R45" s="409"/>
      <c r="S45" s="409"/>
      <c r="T45" s="409"/>
      <c r="U45" s="409"/>
      <c r="V45" s="409"/>
      <c r="W45" s="409"/>
      <c r="X45" s="409"/>
      <c r="Y45" s="409"/>
      <c r="Z45" s="409"/>
      <c r="AA45" s="409"/>
      <c r="AB45" s="409"/>
      <c r="AC45" s="410"/>
      <c r="AD45" s="81"/>
      <c r="AE45" s="41"/>
    </row>
    <row r="46" spans="1:57" s="42" customFormat="1" x14ac:dyDescent="0.15">
      <c r="A46" s="43"/>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4"/>
      <c r="AE46" s="41"/>
    </row>
    <row r="47" spans="1:57" s="42" customFormat="1" ht="24.75" customHeight="1" x14ac:dyDescent="0.15">
      <c r="A47" s="43"/>
      <c r="B47" s="43"/>
      <c r="C47" s="43"/>
      <c r="D47" s="399">
        <f>D8</f>
        <v>0</v>
      </c>
      <c r="E47" s="400"/>
      <c r="F47" s="399">
        <f>F8</f>
        <v>0</v>
      </c>
      <c r="G47" s="400"/>
      <c r="H47" s="399">
        <f>H8</f>
        <v>0</v>
      </c>
      <c r="I47" s="400"/>
      <c r="J47" s="399">
        <f>J8</f>
        <v>0</v>
      </c>
      <c r="K47" s="400"/>
      <c r="L47" s="399">
        <f>L8</f>
        <v>0</v>
      </c>
      <c r="M47" s="400"/>
      <c r="N47" s="399">
        <f>N8</f>
        <v>0</v>
      </c>
      <c r="O47" s="400"/>
      <c r="P47" s="399">
        <f>P8</f>
        <v>0</v>
      </c>
      <c r="Q47" s="400"/>
      <c r="R47" s="375">
        <f>R8</f>
        <v>0</v>
      </c>
      <c r="S47" s="376"/>
      <c r="T47" s="375">
        <f>T8</f>
        <v>0</v>
      </c>
      <c r="U47" s="376"/>
      <c r="V47" s="375">
        <f t="shared" ref="V47" si="18">V8</f>
        <v>0</v>
      </c>
      <c r="W47" s="376"/>
      <c r="X47" s="375">
        <f t="shared" ref="X47" si="19">X8</f>
        <v>0</v>
      </c>
      <c r="Y47" s="376"/>
      <c r="Z47" s="375">
        <f t="shared" ref="Z47" si="20">Z8</f>
        <v>0</v>
      </c>
      <c r="AA47" s="376"/>
      <c r="AB47" s="44"/>
      <c r="AE47" s="41"/>
      <c r="AN47" s="398" t="s">
        <v>159</v>
      </c>
      <c r="AO47" s="398"/>
      <c r="AP47" s="398" t="s">
        <v>160</v>
      </c>
      <c r="AQ47" s="398"/>
      <c r="AR47" s="398" t="s">
        <v>161</v>
      </c>
      <c r="AS47" s="398"/>
      <c r="AT47" s="398" t="s">
        <v>162</v>
      </c>
      <c r="AU47" s="398"/>
      <c r="AV47" s="397" t="s">
        <v>163</v>
      </c>
      <c r="AW47" s="397"/>
      <c r="AX47" s="397" t="s">
        <v>164</v>
      </c>
      <c r="AY47" s="397"/>
      <c r="AZ47" s="397" t="s">
        <v>165</v>
      </c>
      <c r="BA47" s="397"/>
      <c r="BB47" s="397" t="s">
        <v>231</v>
      </c>
      <c r="BC47" s="397"/>
      <c r="BD47" s="397" t="s">
        <v>166</v>
      </c>
      <c r="BE47" s="397"/>
    </row>
    <row r="48" spans="1:57" s="42" customFormat="1" ht="14.25" x14ac:dyDescent="0.2">
      <c r="A48" s="43"/>
      <c r="B48" s="43"/>
      <c r="C48" s="84" t="s">
        <v>167</v>
      </c>
      <c r="D48" s="124"/>
      <c r="E48" s="86" t="s">
        <v>168</v>
      </c>
      <c r="F48" s="85"/>
      <c r="G48" s="86" t="s">
        <v>168</v>
      </c>
      <c r="H48" s="85"/>
      <c r="I48" s="86" t="s">
        <v>168</v>
      </c>
      <c r="J48" s="85"/>
      <c r="K48" s="86" t="s">
        <v>168</v>
      </c>
      <c r="L48" s="85"/>
      <c r="M48" s="86" t="s">
        <v>169</v>
      </c>
      <c r="N48" s="87"/>
      <c r="O48" s="86" t="s">
        <v>169</v>
      </c>
      <c r="P48" s="85"/>
      <c r="Q48" s="86" t="s">
        <v>169</v>
      </c>
      <c r="R48" s="85"/>
      <c r="S48" s="86" t="s">
        <v>169</v>
      </c>
      <c r="T48" s="85"/>
      <c r="U48" s="86" t="s">
        <v>169</v>
      </c>
      <c r="V48" s="85"/>
      <c r="W48" s="86" t="s">
        <v>169</v>
      </c>
      <c r="X48" s="85"/>
      <c r="Y48" s="86" t="s">
        <v>169</v>
      </c>
      <c r="Z48" s="85"/>
      <c r="AA48" s="86" t="s">
        <v>168</v>
      </c>
      <c r="AB48" s="44"/>
      <c r="AE48" s="41"/>
      <c r="AN48" s="85"/>
      <c r="AO48" s="86" t="s">
        <v>168</v>
      </c>
      <c r="AP48" s="85"/>
      <c r="AQ48" s="88" t="s">
        <v>169</v>
      </c>
      <c r="AR48" s="85"/>
      <c r="AS48" s="88" t="s">
        <v>170</v>
      </c>
      <c r="AT48" s="85"/>
      <c r="AU48" s="88" t="s">
        <v>171</v>
      </c>
      <c r="AV48" s="85"/>
      <c r="AW48" s="88" t="s">
        <v>172</v>
      </c>
      <c r="AX48" s="85">
        <v>0</v>
      </c>
      <c r="AY48" s="86" t="s">
        <v>168</v>
      </c>
      <c r="AZ48" s="85">
        <v>300000</v>
      </c>
      <c r="BA48" s="88" t="s">
        <v>173</v>
      </c>
      <c r="BB48" s="85"/>
      <c r="BC48" s="86" t="s">
        <v>168</v>
      </c>
      <c r="BD48" s="89">
        <v>1.6080000000000001</v>
      </c>
      <c r="BE48" s="88" t="s">
        <v>174</v>
      </c>
    </row>
    <row r="49" spans="1:57" s="42" customFormat="1" ht="14.25" x14ac:dyDescent="0.2">
      <c r="A49" s="43"/>
      <c r="B49" s="43"/>
      <c r="C49" s="84" t="s">
        <v>175</v>
      </c>
      <c r="D49" s="90"/>
      <c r="E49" s="91"/>
      <c r="F49" s="92"/>
      <c r="G49" s="91"/>
      <c r="H49" s="93"/>
      <c r="I49" s="94"/>
      <c r="J49" s="90"/>
      <c r="K49" s="91"/>
      <c r="L49" s="92"/>
      <c r="M49" s="91"/>
      <c r="N49" s="92"/>
      <c r="O49" s="91"/>
      <c r="P49" s="92"/>
      <c r="Q49" s="91"/>
      <c r="R49" s="92"/>
      <c r="S49" s="91"/>
      <c r="T49" s="92"/>
      <c r="U49" s="91"/>
      <c r="V49" s="92"/>
      <c r="W49" s="91"/>
      <c r="X49" s="92"/>
      <c r="Y49" s="91"/>
      <c r="Z49" s="92"/>
      <c r="AA49" s="91"/>
      <c r="AB49" s="44"/>
      <c r="AE49" s="41"/>
      <c r="AN49" s="90"/>
      <c r="AO49" s="91"/>
      <c r="AP49" s="92"/>
      <c r="AQ49" s="91"/>
      <c r="AR49" s="92"/>
      <c r="AS49" s="91"/>
      <c r="AT49" s="92"/>
      <c r="AU49" s="91"/>
      <c r="AV49" s="92"/>
      <c r="AW49" s="91"/>
      <c r="AX49" s="90">
        <v>5500</v>
      </c>
      <c r="AY49" s="95" t="s">
        <v>176</v>
      </c>
      <c r="AZ49" s="90"/>
      <c r="BA49" s="91"/>
      <c r="BB49" s="92"/>
      <c r="BC49" s="91"/>
      <c r="BD49" s="92">
        <v>440000</v>
      </c>
      <c r="BE49" s="91"/>
    </row>
    <row r="51" spans="1:57" x14ac:dyDescent="0.15">
      <c r="F51" s="96" t="s">
        <v>177</v>
      </c>
      <c r="H51" s="96">
        <v>17.510000000000002</v>
      </c>
      <c r="I51" s="96" t="s">
        <v>174</v>
      </c>
      <c r="Q51" s="96" t="s">
        <v>178</v>
      </c>
    </row>
    <row r="53" spans="1:57" x14ac:dyDescent="0.15">
      <c r="H53" s="96" t="s">
        <v>179</v>
      </c>
      <c r="Q53" s="96" t="s">
        <v>180</v>
      </c>
    </row>
    <row r="54" spans="1:57" x14ac:dyDescent="0.15">
      <c r="H54" s="96" t="s">
        <v>181</v>
      </c>
      <c r="Q54" s="96" t="s">
        <v>182</v>
      </c>
    </row>
    <row r="55" spans="1:57" x14ac:dyDescent="0.15">
      <c r="H55" s="96" t="s">
        <v>183</v>
      </c>
      <c r="Q55" s="96" t="s">
        <v>184</v>
      </c>
    </row>
    <row r="56" spans="1:57" x14ac:dyDescent="0.15">
      <c r="H56" s="96" t="s">
        <v>185</v>
      </c>
      <c r="Q56" s="96" t="s">
        <v>186</v>
      </c>
    </row>
  </sheetData>
  <mergeCells count="333">
    <mergeCell ref="J8:K8"/>
    <mergeCell ref="L8:M8"/>
    <mergeCell ref="A3:B3"/>
    <mergeCell ref="D3:E3"/>
    <mergeCell ref="F3:L3"/>
    <mergeCell ref="M3:U3"/>
    <mergeCell ref="AB3:AC3"/>
    <mergeCell ref="A4:B4"/>
    <mergeCell ref="D4:E4"/>
    <mergeCell ref="F4:L4"/>
    <mergeCell ref="M4:U4"/>
    <mergeCell ref="AB4:AC4"/>
    <mergeCell ref="AX8:AY8"/>
    <mergeCell ref="AZ8:BA8"/>
    <mergeCell ref="BB8:BC8"/>
    <mergeCell ref="BD8:BE8"/>
    <mergeCell ref="A9:C9"/>
    <mergeCell ref="D9:E9"/>
    <mergeCell ref="F9:G9"/>
    <mergeCell ref="H9:I9"/>
    <mergeCell ref="J9:K9"/>
    <mergeCell ref="L9:M9"/>
    <mergeCell ref="Z8:AA8"/>
    <mergeCell ref="AN8:AO8"/>
    <mergeCell ref="AP8:AQ8"/>
    <mergeCell ref="AR8:AS8"/>
    <mergeCell ref="AT8:AU8"/>
    <mergeCell ref="AV8:AW8"/>
    <mergeCell ref="N8:O8"/>
    <mergeCell ref="P8:Q8"/>
    <mergeCell ref="R8:S8"/>
    <mergeCell ref="T8:U8"/>
    <mergeCell ref="A8:C8"/>
    <mergeCell ref="D8:E8"/>
    <mergeCell ref="F8:G8"/>
    <mergeCell ref="H8:I8"/>
    <mergeCell ref="T10:U10"/>
    <mergeCell ref="AX9:AY9"/>
    <mergeCell ref="AZ9:BA9"/>
    <mergeCell ref="BB9:BC9"/>
    <mergeCell ref="BD9:BE9"/>
    <mergeCell ref="A10:A11"/>
    <mergeCell ref="B10:C11"/>
    <mergeCell ref="D10:E10"/>
    <mergeCell ref="F10:G10"/>
    <mergeCell ref="H10:I10"/>
    <mergeCell ref="J10:K10"/>
    <mergeCell ref="Z9:AA9"/>
    <mergeCell ref="AN9:AO9"/>
    <mergeCell ref="AP9:AQ9"/>
    <mergeCell ref="AR9:AS9"/>
    <mergeCell ref="AT9:AU9"/>
    <mergeCell ref="AV9:AW9"/>
    <mergeCell ref="N9:O9"/>
    <mergeCell ref="P9:Q9"/>
    <mergeCell ref="R9:S9"/>
    <mergeCell ref="T9:U9"/>
    <mergeCell ref="BD10:BE10"/>
    <mergeCell ref="AR10:AS10"/>
    <mergeCell ref="AT10:AU10"/>
    <mergeCell ref="B12:C12"/>
    <mergeCell ref="D12:E12"/>
    <mergeCell ref="F12:G12"/>
    <mergeCell ref="H12:I12"/>
    <mergeCell ref="J12:K12"/>
    <mergeCell ref="L12:M12"/>
    <mergeCell ref="N12:O12"/>
    <mergeCell ref="P12:Q12"/>
    <mergeCell ref="R12:S12"/>
    <mergeCell ref="AV10:AW10"/>
    <mergeCell ref="AX10:AY10"/>
    <mergeCell ref="AZ10:BA10"/>
    <mergeCell ref="BB10:BC10"/>
    <mergeCell ref="X10:Y10"/>
    <mergeCell ref="Z10:AA10"/>
    <mergeCell ref="AB10:AB11"/>
    <mergeCell ref="AC10:AC11"/>
    <mergeCell ref="AN10:AO10"/>
    <mergeCell ref="AP10:AQ10"/>
    <mergeCell ref="V10:W10"/>
    <mergeCell ref="L10:M10"/>
    <mergeCell ref="BD12:BE12"/>
    <mergeCell ref="B13:C13"/>
    <mergeCell ref="D13:E13"/>
    <mergeCell ref="F13:G13"/>
    <mergeCell ref="H13:I13"/>
    <mergeCell ref="J13:K13"/>
    <mergeCell ref="L13:M13"/>
    <mergeCell ref="N13:O13"/>
    <mergeCell ref="P13:Q13"/>
    <mergeCell ref="R13:S13"/>
    <mergeCell ref="AR12:AS12"/>
    <mergeCell ref="AT12:AU12"/>
    <mergeCell ref="AV12:AW12"/>
    <mergeCell ref="AX12:AY12"/>
    <mergeCell ref="AZ12:BA12"/>
    <mergeCell ref="BB12:BC12"/>
    <mergeCell ref="T12:U12"/>
    <mergeCell ref="V12:W12"/>
    <mergeCell ref="X12:Y12"/>
    <mergeCell ref="Z12:AA12"/>
    <mergeCell ref="AN12:AO12"/>
    <mergeCell ref="AP12:AQ12"/>
    <mergeCell ref="BD13:BE13"/>
    <mergeCell ref="AR13:AS13"/>
    <mergeCell ref="B14:C14"/>
    <mergeCell ref="D14:E14"/>
    <mergeCell ref="F14:G14"/>
    <mergeCell ref="H14:I14"/>
    <mergeCell ref="J14:K14"/>
    <mergeCell ref="L14:M14"/>
    <mergeCell ref="N14:O14"/>
    <mergeCell ref="P14:Q14"/>
    <mergeCell ref="R14:S14"/>
    <mergeCell ref="AT13:AU13"/>
    <mergeCell ref="AV13:AW13"/>
    <mergeCell ref="AX13:AY13"/>
    <mergeCell ref="AZ13:BA13"/>
    <mergeCell ref="BB13:BC13"/>
    <mergeCell ref="T13:U13"/>
    <mergeCell ref="V13:W13"/>
    <mergeCell ref="X13:Y13"/>
    <mergeCell ref="Z13:AA13"/>
    <mergeCell ref="AN13:AO13"/>
    <mergeCell ref="AP13:AQ13"/>
    <mergeCell ref="BD14:BE14"/>
    <mergeCell ref="AR14:AS14"/>
    <mergeCell ref="AT14:AU14"/>
    <mergeCell ref="AV14:AW14"/>
    <mergeCell ref="AX14:AY14"/>
    <mergeCell ref="AZ14:BA14"/>
    <mergeCell ref="BB14:BC14"/>
    <mergeCell ref="T14:U14"/>
    <mergeCell ref="V14:W14"/>
    <mergeCell ref="X14:Y14"/>
    <mergeCell ref="Z14:AA14"/>
    <mergeCell ref="AN14:AO14"/>
    <mergeCell ref="AP14:AQ14"/>
    <mergeCell ref="A16:C16"/>
    <mergeCell ref="D16:AA16"/>
    <mergeCell ref="A17:B17"/>
    <mergeCell ref="D17:AA17"/>
    <mergeCell ref="A18:B18"/>
    <mergeCell ref="D18:AA18"/>
    <mergeCell ref="AR15:AS15"/>
    <mergeCell ref="AT15:AU15"/>
    <mergeCell ref="AV15:AW15"/>
    <mergeCell ref="B15:C15"/>
    <mergeCell ref="D15:E15"/>
    <mergeCell ref="F15:G15"/>
    <mergeCell ref="H15:I15"/>
    <mergeCell ref="J15:K15"/>
    <mergeCell ref="L15:M15"/>
    <mergeCell ref="N15:O15"/>
    <mergeCell ref="P15:Q15"/>
    <mergeCell ref="R15:S15"/>
    <mergeCell ref="AT20:AU21"/>
    <mergeCell ref="AV20:AW21"/>
    <mergeCell ref="AX20:AY21"/>
    <mergeCell ref="AZ20:BA21"/>
    <mergeCell ref="BB20:BC21"/>
    <mergeCell ref="BD20:BE21"/>
    <mergeCell ref="AZ15:BA15"/>
    <mergeCell ref="BB15:BC15"/>
    <mergeCell ref="T15:U15"/>
    <mergeCell ref="V15:W15"/>
    <mergeCell ref="X15:Y15"/>
    <mergeCell ref="Z15:AA15"/>
    <mergeCell ref="AN15:AO15"/>
    <mergeCell ref="AP15:AQ15"/>
    <mergeCell ref="AT19:AU19"/>
    <mergeCell ref="AV19:AW19"/>
    <mergeCell ref="AX19:AY19"/>
    <mergeCell ref="AZ19:BA19"/>
    <mergeCell ref="BB19:BC19"/>
    <mergeCell ref="AN20:AO21"/>
    <mergeCell ref="AP20:AQ21"/>
    <mergeCell ref="AR20:AS21"/>
    <mergeCell ref="BD15:BE15"/>
    <mergeCell ref="AX15:AY15"/>
    <mergeCell ref="AV22:AW23"/>
    <mergeCell ref="AX22:AY23"/>
    <mergeCell ref="AZ22:BA23"/>
    <mergeCell ref="BD19:BE19"/>
    <mergeCell ref="A19:B19"/>
    <mergeCell ref="D19:AA19"/>
    <mergeCell ref="AH19:AJ19"/>
    <mergeCell ref="AN19:AO19"/>
    <mergeCell ref="AP19:AQ19"/>
    <mergeCell ref="AR19:AS19"/>
    <mergeCell ref="N20:O21"/>
    <mergeCell ref="P20:Q21"/>
    <mergeCell ref="R20:S21"/>
    <mergeCell ref="T20:U21"/>
    <mergeCell ref="A20:C20"/>
    <mergeCell ref="D20:E21"/>
    <mergeCell ref="F20:G21"/>
    <mergeCell ref="H20:I21"/>
    <mergeCell ref="J20:K21"/>
    <mergeCell ref="L20:M21"/>
    <mergeCell ref="A21:C21"/>
    <mergeCell ref="BB22:BC23"/>
    <mergeCell ref="BD22:BE23"/>
    <mergeCell ref="Z22:AA23"/>
    <mergeCell ref="A26:C26"/>
    <mergeCell ref="D26:AA27"/>
    <mergeCell ref="AB26:AB27"/>
    <mergeCell ref="AC26:AC27"/>
    <mergeCell ref="AT22:AU23"/>
    <mergeCell ref="X22:Y23"/>
    <mergeCell ref="V22:W23"/>
    <mergeCell ref="N22:O23"/>
    <mergeCell ref="P22:Q23"/>
    <mergeCell ref="R22:S23"/>
    <mergeCell ref="T22:U23"/>
    <mergeCell ref="A22:C22"/>
    <mergeCell ref="D22:E23"/>
    <mergeCell ref="F22:G23"/>
    <mergeCell ref="H22:I23"/>
    <mergeCell ref="J22:K23"/>
    <mergeCell ref="L22:M23"/>
    <mergeCell ref="A23:C23"/>
    <mergeCell ref="AB22:AB23"/>
    <mergeCell ref="AC22:AC23"/>
    <mergeCell ref="AN22:AO23"/>
    <mergeCell ref="AP22:AQ23"/>
    <mergeCell ref="AR22:AS23"/>
    <mergeCell ref="A24:C24"/>
    <mergeCell ref="A34:C34"/>
    <mergeCell ref="D34:AC34"/>
    <mergeCell ref="AN35:AO35"/>
    <mergeCell ref="AP35:AQ35"/>
    <mergeCell ref="AR35:AS35"/>
    <mergeCell ref="AT35:AU35"/>
    <mergeCell ref="A28:C28"/>
    <mergeCell ref="D28:AA29"/>
    <mergeCell ref="AB28:AB29"/>
    <mergeCell ref="AC28:AC29"/>
    <mergeCell ref="A29:C29"/>
    <mergeCell ref="A33:C33"/>
    <mergeCell ref="D33:AC33"/>
    <mergeCell ref="BB35:BC35"/>
    <mergeCell ref="BD35:BE35"/>
    <mergeCell ref="D36:E36"/>
    <mergeCell ref="F36:G36"/>
    <mergeCell ref="H36:I36"/>
    <mergeCell ref="J36:K36"/>
    <mergeCell ref="L36:M36"/>
    <mergeCell ref="AX36:AY36"/>
    <mergeCell ref="AZ36:BA36"/>
    <mergeCell ref="BB36:BC36"/>
    <mergeCell ref="BD36:BE36"/>
    <mergeCell ref="AR36:AS36"/>
    <mergeCell ref="AT36:AU36"/>
    <mergeCell ref="AV36:AW36"/>
    <mergeCell ref="AN36:AO36"/>
    <mergeCell ref="AP36:AQ36"/>
    <mergeCell ref="N36:O36"/>
    <mergeCell ref="P36:Q36"/>
    <mergeCell ref="R36:S36"/>
    <mergeCell ref="T36:U36"/>
    <mergeCell ref="AV35:AW35"/>
    <mergeCell ref="AX35:AY35"/>
    <mergeCell ref="AZ35:BA35"/>
    <mergeCell ref="AZ37:BA37"/>
    <mergeCell ref="BB37:BC37"/>
    <mergeCell ref="BD37:BE37"/>
    <mergeCell ref="D38:E38"/>
    <mergeCell ref="H38:I38"/>
    <mergeCell ref="J38:K38"/>
    <mergeCell ref="AN37:AO37"/>
    <mergeCell ref="AP37:AQ37"/>
    <mergeCell ref="AR37:AS37"/>
    <mergeCell ref="AT37:AU37"/>
    <mergeCell ref="AV37:AW37"/>
    <mergeCell ref="AX37:AY37"/>
    <mergeCell ref="P37:Q37"/>
    <mergeCell ref="R37:S37"/>
    <mergeCell ref="T37:U37"/>
    <mergeCell ref="D37:E37"/>
    <mergeCell ref="F37:G37"/>
    <mergeCell ref="H37:I37"/>
    <mergeCell ref="J37:K37"/>
    <mergeCell ref="L37:M37"/>
    <mergeCell ref="N37:O37"/>
    <mergeCell ref="P47:Q47"/>
    <mergeCell ref="R47:S47"/>
    <mergeCell ref="T47:U47"/>
    <mergeCell ref="D39:E39"/>
    <mergeCell ref="H39:I39"/>
    <mergeCell ref="J39:K39"/>
    <mergeCell ref="B42:AC45"/>
    <mergeCell ref="D47:E47"/>
    <mergeCell ref="F47:G47"/>
    <mergeCell ref="H47:I47"/>
    <mergeCell ref="J47:K47"/>
    <mergeCell ref="L47:M47"/>
    <mergeCell ref="N47:O47"/>
    <mergeCell ref="AZ47:BA47"/>
    <mergeCell ref="BB47:BC47"/>
    <mergeCell ref="BD47:BE47"/>
    <mergeCell ref="Z47:AA47"/>
    <mergeCell ref="X47:Y47"/>
    <mergeCell ref="AN47:AO47"/>
    <mergeCell ref="AP47:AQ47"/>
    <mergeCell ref="AR47:AS47"/>
    <mergeCell ref="AT47:AU47"/>
    <mergeCell ref="AV47:AW47"/>
    <mergeCell ref="AX47:AY47"/>
    <mergeCell ref="AF3:AG3"/>
    <mergeCell ref="AF4:AG4"/>
    <mergeCell ref="X9:Y9"/>
    <mergeCell ref="V9:W9"/>
    <mergeCell ref="X8:Y8"/>
    <mergeCell ref="V8:W8"/>
    <mergeCell ref="V47:W47"/>
    <mergeCell ref="Z37:AA37"/>
    <mergeCell ref="X37:Y37"/>
    <mergeCell ref="V37:W37"/>
    <mergeCell ref="X36:Y36"/>
    <mergeCell ref="V36:W36"/>
    <mergeCell ref="X20:Y21"/>
    <mergeCell ref="V20:W21"/>
    <mergeCell ref="Z36:AA36"/>
    <mergeCell ref="Z20:AA21"/>
    <mergeCell ref="AB20:AB21"/>
    <mergeCell ref="AC20:AC21"/>
    <mergeCell ref="D24:AA25"/>
    <mergeCell ref="AB24:AB25"/>
    <mergeCell ref="AC24:AC25"/>
    <mergeCell ref="N10:O10"/>
    <mergeCell ref="P10:Q10"/>
    <mergeCell ref="R10:S10"/>
  </mergeCells>
  <phoneticPr fontId="2"/>
  <printOptions horizontalCentered="1"/>
  <pageMargins left="0.39370078740157483" right="0" top="0.78740157480314965" bottom="0.78740157480314965" header="0" footer="0"/>
  <pageSetup paperSize="9" scale="56" orientation="portrait" r:id="rId1"/>
  <headerFooter alignWithMargins="0"/>
  <rowBreaks count="1" manualBreakCount="1">
    <brk id="49" max="1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1"/>
  <sheetViews>
    <sheetView view="pageBreakPreview" topLeftCell="B1" zoomScale="90" zoomScaleNormal="100" zoomScaleSheetLayoutView="90" workbookViewId="0">
      <selection activeCell="H3" sqref="H3"/>
    </sheetView>
  </sheetViews>
  <sheetFormatPr defaultRowHeight="13.5" x14ac:dyDescent="0.15"/>
  <cols>
    <col min="1" max="1" width="3.1640625" style="100" customWidth="1"/>
    <col min="2" max="2" width="9.33203125" style="100"/>
    <col min="3" max="3" width="16" style="100" customWidth="1"/>
    <col min="4" max="5" width="9.33203125" style="100"/>
    <col min="6" max="6" width="3.1640625" style="100" customWidth="1"/>
    <col min="7" max="7" width="15.83203125" style="100" customWidth="1"/>
    <col min="8" max="8" width="9.33203125" style="100"/>
    <col min="9" max="9" width="14.33203125" style="100" customWidth="1"/>
    <col min="10" max="10" width="5.5" style="100" customWidth="1"/>
    <col min="11" max="16384" width="9.33203125" style="100"/>
  </cols>
  <sheetData>
    <row r="1" spans="1:10" ht="30" customHeight="1" x14ac:dyDescent="0.15">
      <c r="A1" s="512" t="s">
        <v>187</v>
      </c>
      <c r="B1" s="512"/>
      <c r="C1" s="512"/>
      <c r="D1" s="512"/>
      <c r="E1" s="512"/>
      <c r="F1" s="512"/>
      <c r="G1" s="512"/>
      <c r="H1" s="512"/>
      <c r="I1" s="512"/>
      <c r="J1" s="512"/>
    </row>
    <row r="2" spans="1:10" ht="19.5" customHeight="1" x14ac:dyDescent="0.15">
      <c r="A2" s="101"/>
      <c r="B2" s="101"/>
      <c r="C2" s="102"/>
      <c r="D2" s="102"/>
      <c r="E2" s="102"/>
      <c r="F2" s="102"/>
      <c r="G2" s="102"/>
      <c r="H2" s="516" t="str">
        <f>'申請書(簡易版)'!AB3</f>
        <v>令和　　年　　月　　日</v>
      </c>
      <c r="I2" s="516"/>
      <c r="J2" s="516"/>
    </row>
    <row r="3" spans="1:10" ht="19.5" customHeight="1" x14ac:dyDescent="0.2">
      <c r="A3" s="101"/>
      <c r="B3" s="103" t="s">
        <v>188</v>
      </c>
      <c r="C3" s="102"/>
      <c r="D3" s="102"/>
      <c r="E3" s="102"/>
      <c r="F3" s="102"/>
      <c r="G3" s="102"/>
      <c r="H3" s="102"/>
      <c r="I3" s="102"/>
      <c r="J3" s="102"/>
    </row>
    <row r="4" spans="1:10" ht="19.5" customHeight="1" x14ac:dyDescent="0.15">
      <c r="A4" s="101"/>
      <c r="B4" s="102"/>
      <c r="C4" s="102"/>
      <c r="D4" s="102"/>
      <c r="E4" s="102"/>
      <c r="F4" s="102"/>
      <c r="G4" s="102"/>
      <c r="H4" s="102"/>
      <c r="I4" s="102"/>
      <c r="J4" s="102"/>
    </row>
    <row r="5" spans="1:10" ht="19.5" customHeight="1" x14ac:dyDescent="0.15">
      <c r="A5" s="101"/>
      <c r="B5" s="101"/>
      <c r="C5" s="102"/>
      <c r="D5" s="102"/>
      <c r="E5" s="102"/>
      <c r="F5" s="104"/>
      <c r="G5" s="104" t="s">
        <v>66</v>
      </c>
      <c r="H5" s="513">
        <f>'申請書(簡易版)'!Q4</f>
        <v>0</v>
      </c>
      <c r="I5" s="513"/>
      <c r="J5" s="513"/>
    </row>
    <row r="6" spans="1:10" ht="19.5" customHeight="1" x14ac:dyDescent="0.15">
      <c r="A6" s="101"/>
      <c r="B6" s="101"/>
      <c r="C6" s="102"/>
      <c r="D6" s="102"/>
      <c r="E6" s="102"/>
      <c r="F6" s="102"/>
      <c r="G6" s="104" t="s">
        <v>189</v>
      </c>
      <c r="H6" s="513">
        <f>'申請書(簡易版)'!Q6</f>
        <v>0</v>
      </c>
      <c r="I6" s="513"/>
      <c r="J6" s="105" t="s">
        <v>190</v>
      </c>
    </row>
    <row r="7" spans="1:10" ht="19.5" customHeight="1" x14ac:dyDescent="0.15">
      <c r="A7" s="101"/>
      <c r="B7" s="102"/>
      <c r="C7" s="102"/>
      <c r="D7" s="102"/>
      <c r="E7" s="102"/>
      <c r="F7" s="102"/>
      <c r="G7" s="102"/>
      <c r="H7" s="102"/>
      <c r="I7" s="102"/>
      <c r="J7" s="102"/>
    </row>
    <row r="8" spans="1:10" ht="19.5" customHeight="1" x14ac:dyDescent="0.15">
      <c r="A8" s="101"/>
      <c r="B8" s="102"/>
      <c r="C8" s="102"/>
      <c r="D8" s="102"/>
      <c r="E8" s="102"/>
      <c r="F8" s="102"/>
      <c r="G8" s="102"/>
      <c r="H8" s="102"/>
      <c r="I8" s="102"/>
      <c r="J8" s="102"/>
    </row>
    <row r="9" spans="1:10" ht="14.25" customHeight="1" x14ac:dyDescent="0.15">
      <c r="A9" s="514" t="s">
        <v>191</v>
      </c>
      <c r="B9" s="514"/>
      <c r="C9" s="514"/>
      <c r="D9" s="514"/>
      <c r="E9" s="514"/>
      <c r="F9" s="514"/>
      <c r="G9" s="514"/>
      <c r="H9" s="514"/>
      <c r="I9" s="514"/>
      <c r="J9" s="514"/>
    </row>
    <row r="10" spans="1:10" ht="14.25" customHeight="1" x14ac:dyDescent="0.15">
      <c r="A10" s="514"/>
      <c r="B10" s="514"/>
      <c r="C10" s="514"/>
      <c r="D10" s="514"/>
      <c r="E10" s="514"/>
      <c r="F10" s="514"/>
      <c r="G10" s="514"/>
      <c r="H10" s="514"/>
      <c r="I10" s="514"/>
      <c r="J10" s="514"/>
    </row>
    <row r="11" spans="1:10" ht="14.25" customHeight="1" x14ac:dyDescent="0.15">
      <c r="A11" s="514"/>
      <c r="B11" s="514"/>
      <c r="C11" s="514"/>
      <c r="D11" s="514"/>
      <c r="E11" s="514"/>
      <c r="F11" s="514"/>
      <c r="G11" s="514"/>
      <c r="H11" s="514"/>
      <c r="I11" s="514"/>
      <c r="J11" s="514"/>
    </row>
    <row r="12" spans="1:10" ht="14.25" customHeight="1" x14ac:dyDescent="0.15">
      <c r="A12" s="514"/>
      <c r="B12" s="514"/>
      <c r="C12" s="514"/>
      <c r="D12" s="514"/>
      <c r="E12" s="514"/>
      <c r="F12" s="514"/>
      <c r="G12" s="514"/>
      <c r="H12" s="514"/>
      <c r="I12" s="514"/>
      <c r="J12" s="514"/>
    </row>
    <row r="13" spans="1:10" ht="14.25" customHeight="1" x14ac:dyDescent="0.15">
      <c r="A13" s="515" t="s">
        <v>192</v>
      </c>
      <c r="B13" s="515"/>
      <c r="C13" s="515"/>
      <c r="D13" s="515"/>
      <c r="E13" s="515"/>
      <c r="F13" s="515"/>
      <c r="G13" s="515"/>
      <c r="H13" s="515"/>
      <c r="I13" s="515"/>
      <c r="J13" s="515"/>
    </row>
    <row r="14" spans="1:10" ht="14.25" customHeight="1" x14ac:dyDescent="0.15">
      <c r="A14" s="106"/>
      <c r="B14" s="106"/>
      <c r="C14" s="106"/>
      <c r="D14" s="106"/>
      <c r="E14" s="106"/>
      <c r="F14" s="106"/>
      <c r="G14" s="106"/>
      <c r="H14" s="106"/>
      <c r="I14" s="106"/>
      <c r="J14" s="106"/>
    </row>
    <row r="15" spans="1:10" ht="18" customHeight="1" x14ac:dyDescent="0.15">
      <c r="A15" s="509" t="s">
        <v>193</v>
      </c>
      <c r="B15" s="509"/>
      <c r="C15" s="509"/>
      <c r="D15" s="509"/>
      <c r="E15" s="107"/>
      <c r="F15" s="107"/>
      <c r="G15" s="107"/>
      <c r="H15" s="107"/>
      <c r="I15" s="107"/>
      <c r="J15" s="107"/>
    </row>
    <row r="16" spans="1:10" ht="18" customHeight="1" x14ac:dyDescent="0.15">
      <c r="A16" s="107"/>
      <c r="B16" s="509" t="s">
        <v>194</v>
      </c>
      <c r="C16" s="509"/>
      <c r="D16" s="509"/>
      <c r="E16" s="509"/>
      <c r="F16" s="509"/>
      <c r="G16" s="509"/>
      <c r="H16" s="509"/>
      <c r="I16" s="107"/>
      <c r="J16" s="107"/>
    </row>
    <row r="17" spans="1:10" ht="18" customHeight="1" x14ac:dyDescent="0.15">
      <c r="A17" s="107"/>
      <c r="B17" s="509" t="s">
        <v>195</v>
      </c>
      <c r="C17" s="509"/>
      <c r="D17" s="509"/>
      <c r="E17" s="509"/>
      <c r="F17" s="509"/>
      <c r="G17" s="509"/>
      <c r="H17" s="509"/>
      <c r="I17" s="107"/>
      <c r="J17" s="107"/>
    </row>
    <row r="18" spans="1:10" ht="18" customHeight="1" x14ac:dyDescent="0.15">
      <c r="A18" s="107"/>
      <c r="B18" s="107"/>
      <c r="C18" s="107"/>
      <c r="D18" s="107"/>
      <c r="E18" s="107"/>
      <c r="F18" s="107"/>
      <c r="G18" s="107"/>
      <c r="H18" s="107"/>
      <c r="I18" s="107"/>
      <c r="J18" s="107"/>
    </row>
    <row r="19" spans="1:10" ht="18" customHeight="1" x14ac:dyDescent="0.15">
      <c r="A19" s="107"/>
      <c r="B19" s="107"/>
      <c r="C19" s="107"/>
      <c r="D19" s="107"/>
      <c r="E19" s="107"/>
      <c r="F19" s="107"/>
      <c r="G19" s="107"/>
      <c r="H19" s="107"/>
      <c r="I19" s="107"/>
      <c r="J19" s="107"/>
    </row>
    <row r="20" spans="1:10" ht="18" customHeight="1" x14ac:dyDescent="0.15">
      <c r="A20" s="107"/>
      <c r="B20" s="107"/>
      <c r="C20" s="107"/>
      <c r="D20" s="107"/>
      <c r="E20" s="107"/>
      <c r="F20" s="107"/>
      <c r="G20" s="107"/>
      <c r="H20" s="107"/>
      <c r="I20" s="107"/>
      <c r="J20" s="107"/>
    </row>
    <row r="21" spans="1:10" ht="18" customHeight="1" x14ac:dyDescent="0.15">
      <c r="A21" s="509" t="s">
        <v>196</v>
      </c>
      <c r="B21" s="509"/>
      <c r="C21" s="509"/>
      <c r="D21" s="509"/>
      <c r="E21" s="509"/>
      <c r="F21" s="107"/>
      <c r="G21" s="107"/>
      <c r="H21" s="107"/>
      <c r="I21" s="107"/>
      <c r="J21" s="107"/>
    </row>
    <row r="22" spans="1:10" ht="18" customHeight="1" x14ac:dyDescent="0.15">
      <c r="A22" s="107"/>
      <c r="B22" s="108" t="s">
        <v>197</v>
      </c>
      <c r="C22" s="102"/>
      <c r="D22" s="102"/>
      <c r="E22" s="102" t="s">
        <v>198</v>
      </c>
      <c r="F22" s="109"/>
      <c r="G22" s="109"/>
      <c r="H22" s="107"/>
      <c r="I22" s="107"/>
      <c r="J22" s="107"/>
    </row>
    <row r="23" spans="1:10" ht="18" customHeight="1" x14ac:dyDescent="0.15">
      <c r="A23" s="107"/>
      <c r="B23" s="102" t="s">
        <v>199</v>
      </c>
      <c r="C23" s="102"/>
      <c r="D23" s="102"/>
      <c r="E23" s="102" t="s">
        <v>200</v>
      </c>
      <c r="F23" s="109"/>
      <c r="G23" s="109"/>
      <c r="H23" s="107"/>
      <c r="I23" s="107"/>
      <c r="J23" s="107"/>
    </row>
    <row r="24" spans="1:10" ht="18" customHeight="1" x14ac:dyDescent="0.15">
      <c r="A24" s="107"/>
      <c r="B24" s="102" t="s">
        <v>201</v>
      </c>
      <c r="C24" s="102"/>
      <c r="D24" s="102"/>
      <c r="E24" s="102" t="s">
        <v>202</v>
      </c>
      <c r="F24" s="109"/>
      <c r="G24" s="109"/>
      <c r="H24" s="107"/>
      <c r="I24" s="107"/>
      <c r="J24" s="107"/>
    </row>
    <row r="25" spans="1:10" ht="18" customHeight="1" x14ac:dyDescent="0.15">
      <c r="A25" s="107"/>
      <c r="B25" s="102" t="s">
        <v>203</v>
      </c>
      <c r="C25" s="102"/>
      <c r="D25" s="102"/>
      <c r="E25" s="102" t="s">
        <v>204</v>
      </c>
      <c r="F25" s="109"/>
      <c r="G25" s="109"/>
      <c r="H25" s="107"/>
      <c r="I25" s="107"/>
      <c r="J25" s="107"/>
    </row>
    <row r="26" spans="1:10" ht="18" customHeight="1" x14ac:dyDescent="0.15">
      <c r="A26" s="107"/>
      <c r="B26" s="102" t="s">
        <v>205</v>
      </c>
      <c r="C26" s="102"/>
      <c r="D26" s="102"/>
      <c r="E26" s="102" t="s">
        <v>206</v>
      </c>
      <c r="F26" s="109"/>
      <c r="G26" s="109"/>
      <c r="H26" s="107"/>
      <c r="I26" s="107"/>
      <c r="J26" s="107"/>
    </row>
    <row r="27" spans="1:10" ht="18" customHeight="1" x14ac:dyDescent="0.15">
      <c r="A27" s="107"/>
      <c r="B27" s="102" t="s">
        <v>207</v>
      </c>
      <c r="C27" s="102"/>
      <c r="D27" s="102"/>
      <c r="E27" s="102" t="s">
        <v>208</v>
      </c>
      <c r="F27" s="109"/>
      <c r="G27" s="109"/>
      <c r="H27" s="107"/>
      <c r="I27" s="107"/>
      <c r="J27" s="107"/>
    </row>
    <row r="28" spans="1:10" ht="18" customHeight="1" x14ac:dyDescent="0.15">
      <c r="A28" s="107"/>
      <c r="B28" s="511"/>
      <c r="C28" s="511"/>
      <c r="D28" s="511"/>
      <c r="E28" s="511"/>
      <c r="F28" s="107"/>
      <c r="G28" s="107"/>
      <c r="H28" s="107"/>
      <c r="I28" s="107"/>
      <c r="J28" s="107"/>
    </row>
    <row r="29" spans="1:10" ht="18" customHeight="1" x14ac:dyDescent="0.15">
      <c r="A29" s="107"/>
      <c r="B29" s="511"/>
      <c r="C29" s="511"/>
      <c r="D29" s="511"/>
      <c r="E29" s="511"/>
      <c r="F29" s="107"/>
      <c r="G29" s="107"/>
      <c r="H29" s="107"/>
      <c r="I29" s="107"/>
      <c r="J29" s="107"/>
    </row>
    <row r="30" spans="1:10" ht="18" customHeight="1" x14ac:dyDescent="0.15">
      <c r="A30" s="107"/>
      <c r="B30" s="107"/>
      <c r="C30" s="107"/>
      <c r="D30" s="107"/>
      <c r="E30" s="107"/>
      <c r="F30" s="107"/>
      <c r="G30" s="107"/>
      <c r="H30" s="107"/>
      <c r="I30" s="107"/>
      <c r="J30" s="107"/>
    </row>
    <row r="31" spans="1:10" ht="18" customHeight="1" x14ac:dyDescent="0.15">
      <c r="A31" s="509" t="s">
        <v>209</v>
      </c>
      <c r="B31" s="509"/>
      <c r="C31" s="509"/>
      <c r="D31" s="509"/>
      <c r="E31" s="509"/>
      <c r="F31" s="107"/>
      <c r="G31" s="107"/>
      <c r="H31" s="107"/>
      <c r="I31" s="107"/>
      <c r="J31" s="107"/>
    </row>
    <row r="32" spans="1:10" ht="17.25" customHeight="1" x14ac:dyDescent="0.15">
      <c r="A32" s="107"/>
      <c r="B32" s="509" t="s">
        <v>210</v>
      </c>
      <c r="C32" s="509"/>
      <c r="D32" s="509"/>
      <c r="E32" s="509"/>
      <c r="F32" s="509"/>
      <c r="G32" s="509"/>
      <c r="H32" s="107"/>
      <c r="I32" s="107"/>
      <c r="J32" s="107"/>
    </row>
    <row r="33" spans="1:10" ht="18" customHeight="1" x14ac:dyDescent="0.15">
      <c r="A33" s="107"/>
      <c r="B33" s="509" t="s">
        <v>211</v>
      </c>
      <c r="C33" s="509"/>
      <c r="D33" s="509"/>
      <c r="E33" s="509"/>
      <c r="F33" s="509"/>
      <c r="G33" s="509"/>
      <c r="H33" s="107"/>
      <c r="I33" s="107"/>
      <c r="J33" s="107"/>
    </row>
    <row r="34" spans="1:10" ht="18" customHeight="1" x14ac:dyDescent="0.15">
      <c r="A34" s="107"/>
      <c r="B34" s="107"/>
      <c r="C34" s="107"/>
      <c r="D34" s="107"/>
      <c r="E34" s="107"/>
      <c r="F34" s="107"/>
      <c r="G34" s="107"/>
      <c r="H34" s="107"/>
      <c r="I34" s="107"/>
      <c r="J34" s="107"/>
    </row>
    <row r="35" spans="1:10" ht="18" customHeight="1" x14ac:dyDescent="0.15">
      <c r="A35" s="509" t="s">
        <v>212</v>
      </c>
      <c r="B35" s="509"/>
      <c r="C35" s="509"/>
      <c r="D35" s="509"/>
      <c r="E35" s="509"/>
      <c r="F35" s="107"/>
      <c r="G35" s="107"/>
      <c r="H35" s="107"/>
      <c r="I35" s="107"/>
      <c r="J35" s="107"/>
    </row>
    <row r="36" spans="1:10" ht="18" customHeight="1" x14ac:dyDescent="0.15">
      <c r="A36" s="107"/>
      <c r="B36" s="509" t="s">
        <v>213</v>
      </c>
      <c r="C36" s="509"/>
      <c r="D36" s="509"/>
      <c r="E36" s="509"/>
      <c r="F36" s="509"/>
      <c r="G36" s="509"/>
      <c r="H36" s="509"/>
      <c r="I36" s="107"/>
      <c r="J36" s="107"/>
    </row>
    <row r="37" spans="1:10" ht="18" customHeight="1" x14ac:dyDescent="0.15">
      <c r="A37" s="107"/>
      <c r="B37" s="509" t="s">
        <v>214</v>
      </c>
      <c r="C37" s="509"/>
      <c r="D37" s="509"/>
      <c r="E37" s="509"/>
      <c r="F37" s="509"/>
      <c r="G37" s="509"/>
      <c r="H37" s="509"/>
      <c r="I37" s="107"/>
      <c r="J37" s="107"/>
    </row>
    <row r="38" spans="1:10" ht="18" customHeight="1" x14ac:dyDescent="0.15">
      <c r="A38" s="107"/>
      <c r="B38" s="509" t="s">
        <v>215</v>
      </c>
      <c r="C38" s="509"/>
      <c r="D38" s="509"/>
      <c r="E38" s="509"/>
      <c r="F38" s="509"/>
      <c r="G38" s="509"/>
      <c r="H38" s="509"/>
      <c r="I38" s="107"/>
      <c r="J38" s="107"/>
    </row>
    <row r="39" spans="1:10" ht="18" customHeight="1" x14ac:dyDescent="0.15">
      <c r="A39" s="107"/>
      <c r="B39" s="509"/>
      <c r="C39" s="509"/>
      <c r="D39" s="509"/>
      <c r="E39" s="509"/>
      <c r="F39" s="509"/>
      <c r="G39" s="509"/>
      <c r="H39" s="509"/>
      <c r="I39" s="107"/>
      <c r="J39" s="107"/>
    </row>
    <row r="40" spans="1:10" ht="18" customHeight="1" x14ac:dyDescent="0.15">
      <c r="A40" s="107"/>
      <c r="B40" s="509"/>
      <c r="C40" s="509"/>
      <c r="D40" s="509"/>
      <c r="E40" s="509"/>
      <c r="F40" s="509"/>
      <c r="G40" s="509"/>
      <c r="H40" s="509"/>
      <c r="I40" s="107"/>
      <c r="J40" s="107"/>
    </row>
    <row r="41" spans="1:10" ht="18" customHeight="1" x14ac:dyDescent="0.15">
      <c r="B41" s="510"/>
      <c r="C41" s="510"/>
      <c r="D41" s="510"/>
      <c r="E41" s="510"/>
      <c r="F41" s="510"/>
      <c r="G41" s="510"/>
      <c r="H41" s="510"/>
    </row>
  </sheetData>
  <mergeCells count="22">
    <mergeCell ref="B29:E29"/>
    <mergeCell ref="A1:J1"/>
    <mergeCell ref="H5:J5"/>
    <mergeCell ref="H6:I6"/>
    <mergeCell ref="A9:J12"/>
    <mergeCell ref="A13:J13"/>
    <mergeCell ref="A15:D15"/>
    <mergeCell ref="B16:H16"/>
    <mergeCell ref="B17:H17"/>
    <mergeCell ref="A21:E21"/>
    <mergeCell ref="B28:E28"/>
    <mergeCell ref="H2:J2"/>
    <mergeCell ref="B38:H38"/>
    <mergeCell ref="B39:H39"/>
    <mergeCell ref="B40:H40"/>
    <mergeCell ref="B41:H41"/>
    <mergeCell ref="A31:E31"/>
    <mergeCell ref="B32:G32"/>
    <mergeCell ref="B33:G33"/>
    <mergeCell ref="A35:E35"/>
    <mergeCell ref="B36:H36"/>
    <mergeCell ref="B37:H37"/>
  </mergeCells>
  <phoneticPr fontId="2"/>
  <pageMargins left="0.74803149606299213" right="0.7480314960629921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申請書(簡易版)</vt:lpstr>
      <vt:lpstr>試算書</vt:lpstr>
      <vt:lpstr>同意書</vt:lpstr>
      <vt:lpstr>試算書!Print_Area</vt:lpstr>
      <vt:lpstr>'申請書(簡易版)'!Print_Area</vt:lpstr>
      <vt:lpstr>同意書!Print_Area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金山　光夫</dc:creator>
  <cp:lastModifiedBy>test</cp:lastModifiedBy>
  <cp:lastPrinted>2020-07-28T00:15:59Z</cp:lastPrinted>
  <dcterms:created xsi:type="dcterms:W3CDTF">2020-03-31T01:01:08Z</dcterms:created>
  <dcterms:modified xsi:type="dcterms:W3CDTF">2020-07-28T00:28:52Z</dcterms:modified>
</cp:coreProperties>
</file>