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codeName="ThisWorkbook"/>
  <bookViews>
    <workbookView xWindow="28680" yWindow="-120" windowWidth="29040" windowHeight="15840" tabRatio="542"/>
  </bookViews>
  <sheets>
    <sheet name="活動記録（国様式）" sheetId="108" r:id="rId1"/>
    <sheet name="【選択肢】" sheetId="107" r:id="rId2"/>
  </sheets>
  <externalReferences>
    <externalReference r:id="rId3"/>
  </externalReferences>
  <definedNames>
    <definedName name="構成員">#REF!</definedName>
    <definedName name="構成員" localSheetId="0">#REF!</definedName>
    <definedName name="構成員" localSheetId="1">#REF!</definedName>
    <definedName name="地目">#REF!</definedName>
    <definedName name="地目" localSheetId="1">[1]プルダウンリスト!$A$2:$D$2</definedName>
    <definedName name="地目" localSheetId="0">[1]プルダウンリスト!$A$2:$D$2</definedName>
    <definedName name="Ｃ1.計画欄">#REF!</definedName>
    <definedName name="_0109集落協定の概要等">#REF!</definedName>
    <definedName name="F.施設選択">#REF!</definedName>
    <definedName name="_109集落協定の概要等">#REF!</definedName>
    <definedName name="A.■か□">#REF!</definedName>
    <definedName name="D.農村環境保全活動のテーマ">#REF!</definedName>
    <definedName name="B.○か空白">#REF!</definedName>
    <definedName name="Ｊ.金銭出納簿の収支の分類">#REF!</definedName>
    <definedName name="Range2">#REF!</definedName>
    <definedName name="K.農村環境保全活動">#REF!</definedName>
    <definedName name="草地">#REF!</definedName>
    <definedName name="中干し延期">#REF!</definedName>
    <definedName name="Ｃ2.実施欄">#REF!</definedName>
    <definedName name="江の設置_作溝未実施">#REF!</definedName>
    <definedName name="H2.構成員一覧の分類_農業者以外個人">#REF!</definedName>
    <definedName name="H2.構成員一覧の分類_農業者以外団体">#REF!</definedName>
    <definedName name="E.高度な保全活動">#REF!</definedName>
    <definedName name="N.月">#REF!</definedName>
    <definedName name="Range1">#REF!</definedName>
    <definedName name="O.環境負荷低減の取組">#REF!</definedName>
    <definedName name="ため池">#REF!</definedName>
    <definedName name="江の設置_作溝実施">#REF!</definedName>
    <definedName name="Range3">#REF!</definedName>
    <definedName name="Ｉ.金銭出納簿の区分">#REF!</definedName>
    <definedName name="L.増進活動">#REF!</definedName>
    <definedName name="G.単位">#REF!</definedName>
    <definedName name="F.施設">#REF!</definedName>
    <definedName name="_111集落協定参加者の内訳等">#REF!</definedName>
    <definedName name="都道府県名">[1]市町村名!$A$2:$A$48</definedName>
    <definedName name="水路">#REF!</definedName>
    <definedName name="長期中干し">#REF!</definedName>
    <definedName name="冬期湛水">#REF!</definedName>
    <definedName name="構成員一覧">#REF!</definedName>
    <definedName name="直営施工を実施しない場合は○">#REF!</definedName>
    <definedName name="該当なし">#REF!</definedName>
    <definedName name="畑">#REF!</definedName>
    <definedName name="農道">#REF!</definedName>
    <definedName name="田">#REF!</definedName>
    <definedName name="a">#REF!</definedName>
    <definedName name="採草放牧地">#REF!</definedName>
    <definedName name="I">#REF!</definedName>
    <definedName name="①②に該当">#REF!</definedName>
    <definedName name="H1.構成員一覧の分類_農業者">#REF!</definedName>
    <definedName name="H3.構成員一覧の分類_農業者以外団体">#REF!</definedName>
    <definedName name="J">#REF!</definedName>
    <definedName name="M.長寿命化">#REF!</definedName>
    <definedName name="②のみ該当">#REF!</definedName>
    <definedName name="夏期湛水">#REF!</definedName>
    <definedName name="_xlnm.Print_Area" localSheetId="1">'【選択肢】'!$Q$74:$S$93</definedName>
    <definedName name="_xlnm.Print_Area" localSheetId="0">'活動記録（国様式）'!$A$1:$O$43</definedName>
    <definedName name="_xlnm.Print_Titles" localSheetId="0">'活動記録（国様式）'!$7:$9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metadata.xml><?xml version="1.0" encoding="utf-8"?>
<meta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<sst xmlns="http://schemas.openxmlformats.org/spreadsheetml/2006/main" xmlns:r="http://schemas.openxmlformats.org/officeDocument/2006/relationships" count="249" uniqueCount="249">
  <si>
    <t>■</t>
  </si>
  <si>
    <t>水路</t>
    <rPh sb="0" eb="2">
      <t>スイロ</t>
    </rPh>
    <phoneticPr fontId="9"/>
  </si>
  <si>
    <t>□</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</si>
  <si>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9"/>
  </si>
  <si>
    <t>60 広報活動・農村関係人口の拡大</t>
    <rPh sb="8" eb="10">
      <t>ノウソン</t>
    </rPh>
    <rPh sb="10" eb="12">
      <t>カンケイ</t>
    </rPh>
    <rPh sb="12" eb="14">
      <t>ジンコウ</t>
    </rPh>
    <rPh sb="15" eb="17">
      <t>カクダイ</t>
    </rPh>
    <phoneticPr fontId="9"/>
  </si>
  <si>
    <t>専門家の指導</t>
    <rPh sb="0" eb="3">
      <t>センモンカ</t>
    </rPh>
    <rPh sb="4" eb="6">
      <t>シドウ</t>
    </rPh>
    <phoneticPr fontId="29"/>
  </si>
  <si>
    <t>農道</t>
    <rPh sb="0" eb="2">
      <t>ノウドウ</t>
    </rPh>
    <phoneticPr fontId="9"/>
  </si>
  <si>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9"/>
  </si>
  <si>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29"/>
  </si>
  <si>
    <t>53 鳥獣被害防止対策及び環境改善活動の強化</t>
    <rPh sb="3" eb="5">
      <t>チョウジュウ</t>
    </rPh>
    <rPh sb="5" eb="7">
      <t>ヒガイ</t>
    </rPh>
    <rPh sb="7" eb="9">
      <t>ボウシ</t>
    </rPh>
    <rPh sb="9" eb="11">
      <t>タイサク</t>
    </rPh>
    <rPh sb="11" eb="12">
      <t>オヨ</t>
    </rPh>
    <phoneticPr fontId="9"/>
  </si>
  <si>
    <t>景観形成・生活環境保全</t>
    <rPh sb="0" eb="2">
      <t>ケイカン</t>
    </rPh>
    <rPh sb="2" eb="4">
      <t>ケイセイ</t>
    </rPh>
    <rPh sb="5" eb="7">
      <t>セイカツ</t>
    </rPh>
    <rPh sb="7" eb="9">
      <t>カンキョウ</t>
    </rPh>
    <rPh sb="9" eb="11">
      <t>ホゼン</t>
    </rPh>
    <phoneticPr fontId="29"/>
  </si>
  <si>
    <t>3 事務・組織運営等に関する研修、機械の安全使用に関する研修</t>
  </si>
  <si>
    <t>活動参加人数</t>
    <rPh sb="0" eb="2">
      <t>カツドウ</t>
    </rPh>
    <rPh sb="2" eb="4">
      <t>サンカ</t>
    </rPh>
    <rPh sb="4" eb="6">
      <t>ニンズウ</t>
    </rPh>
    <phoneticPr fontId="9"/>
  </si>
  <si>
    <t>9 水路附帯施設の保守管理</t>
  </si>
  <si>
    <t>中山間直払</t>
    <rPh sb="0" eb="3">
      <t>チュウサンカン</t>
    </rPh>
    <rPh sb="3" eb="5">
      <t>チョクバラ</t>
    </rPh>
    <phoneticPr fontId="9"/>
  </si>
  <si>
    <t>ため池</t>
    <rPh sb="2" eb="3">
      <t>イケ</t>
    </rPh>
    <phoneticPr fontId="9"/>
  </si>
  <si>
    <r>
      <t xml:space="preserve">
</t>
    </r>
    <r>
      <rPr>
        <sz val="10"/>
        <color auto="1"/>
        <rFont val="HG丸ｺﾞｼｯｸM-PRO"/>
      </rPr>
      <t xml:space="preserve">★中山間地域等直接支払交付金の活動の場合、「活動項目番号」欄には、シート【選択肢】のQ列67番以降から選択。
　同一日に複数の活動を行った場合は、該当する全ての活動項目番号を左詰めで一行に記入してください。番号欄が足りない場合は、複数行に分けて記入してください。
</t>
    </r>
    <r>
      <rPr>
        <sz val="10"/>
        <color theme="0" tint="-0.5"/>
        <rFont val="HG丸ｺﾞｼｯｸM-PRO"/>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t>
    </r>
    <rPh sb="44" eb="45">
      <t>レツ</t>
    </rPh>
    <rPh sb="47" eb="50">
      <t>バンイコウ</t>
    </rPh>
    <rPh sb="134" eb="139">
      <t>タメンテキキノウ</t>
    </rPh>
    <rPh sb="139" eb="144">
      <t>シハライコウフキン</t>
    </rPh>
    <rPh sb="145" eb="147">
      <t>カツドウ</t>
    </rPh>
    <rPh sb="148" eb="150">
      <t>バアイ</t>
    </rPh>
    <rPh sb="156" eb="158">
      <t>バンゴウ</t>
    </rPh>
    <rPh sb="159" eb="160">
      <t>ラン</t>
    </rPh>
    <rPh sb="163" eb="165">
      <t>ジッシ</t>
    </rPh>
    <rPh sb="165" eb="167">
      <t>ヨウリョウ</t>
    </rPh>
    <rPh sb="167" eb="169">
      <t>ベッキ</t>
    </rPh>
    <rPh sb="173" eb="174">
      <t>クニ</t>
    </rPh>
    <rPh sb="175" eb="176">
      <t>サダ</t>
    </rPh>
    <rPh sb="178" eb="180">
      <t>カツドウ</t>
    </rPh>
    <rPh sb="180" eb="182">
      <t>シシン</t>
    </rPh>
    <rPh sb="191" eb="193">
      <t>バンゴウ</t>
    </rPh>
    <rPh sb="193" eb="194">
      <t>オヨ</t>
    </rPh>
    <rPh sb="195" eb="197">
      <t>ヨウリョウ</t>
    </rPh>
    <rPh sb="197" eb="198">
      <t>ダイ</t>
    </rPh>
    <rPh sb="206" eb="207">
      <t>モト</t>
    </rPh>
    <rPh sb="211" eb="215">
      <t>トドウフケン</t>
    </rPh>
    <rPh sb="216" eb="217">
      <t>サダ</t>
    </rPh>
    <rPh sb="219" eb="221">
      <t>ヨウコウ</t>
    </rPh>
    <rPh sb="221" eb="223">
      <t>キホン</t>
    </rPh>
    <rPh sb="223" eb="225">
      <t>ホウシン</t>
    </rPh>
    <rPh sb="229" eb="231">
      <t>ツイカ</t>
    </rPh>
    <rPh sb="239" eb="241">
      <t>バンゴウ</t>
    </rPh>
    <rPh sb="242" eb="244">
      <t>キニュウ</t>
    </rPh>
    <rPh sb="250" eb="251">
      <t>タ</t>
    </rPh>
    <rPh sb="252" eb="254">
      <t>ジム</t>
    </rPh>
    <rPh sb="254" eb="256">
      <t>ショリ</t>
    </rPh>
    <rPh sb="260" eb="261">
      <t>バン</t>
    </rPh>
    <rPh sb="262" eb="264">
      <t>カイギ</t>
    </rPh>
    <rPh sb="264" eb="265">
      <t>トウ</t>
    </rPh>
    <rPh sb="269" eb="270">
      <t>バン</t>
    </rPh>
    <rPh sb="271" eb="273">
      <t>キニュウ</t>
    </rPh>
    <rPh sb="279" eb="281">
      <t>ドウイツ</t>
    </rPh>
    <rPh sb="281" eb="282">
      <t>ヒ</t>
    </rPh>
    <rPh sb="283" eb="285">
      <t>フクスウ</t>
    </rPh>
    <rPh sb="286" eb="288">
      <t>カツドウ</t>
    </rPh>
    <rPh sb="289" eb="290">
      <t>オコナ</t>
    </rPh>
    <rPh sb="292" eb="294">
      <t>バアイ</t>
    </rPh>
    <rPh sb="296" eb="298">
      <t>ガイトウ</t>
    </rPh>
    <rPh sb="300" eb="301">
      <t>スベ</t>
    </rPh>
    <rPh sb="303" eb="305">
      <t>カツドウ</t>
    </rPh>
    <rPh sb="305" eb="307">
      <t>コウモク</t>
    </rPh>
    <rPh sb="307" eb="309">
      <t>バンゴウ</t>
    </rPh>
    <rPh sb="310" eb="312">
      <t>ヒダリヅ</t>
    </rPh>
    <rPh sb="314" eb="315">
      <t>イチ</t>
    </rPh>
    <rPh sb="315" eb="316">
      <t>ギョウ</t>
    </rPh>
    <rPh sb="317" eb="319">
      <t>キニュウ</t>
    </rPh>
    <rPh sb="326" eb="328">
      <t>バンゴウ</t>
    </rPh>
    <rPh sb="328" eb="329">
      <t>ラン</t>
    </rPh>
    <rPh sb="330" eb="331">
      <t>タ</t>
    </rPh>
    <rPh sb="334" eb="336">
      <t>バアイ</t>
    </rPh>
    <rPh sb="338" eb="341">
      <t>フクスウギョウ</t>
    </rPh>
    <rPh sb="342" eb="343">
      <t>ワ</t>
    </rPh>
    <rPh sb="345" eb="347">
      <t>キニュウ</t>
    </rPh>
    <phoneticPr fontId="9"/>
  </si>
  <si>
    <t>63 農道の補修</t>
  </si>
  <si>
    <t>H.構成員一覧の分類</t>
    <rPh sb="2" eb="5">
      <t>コウセイイン</t>
    </rPh>
    <rPh sb="5" eb="7">
      <t>イチラン</t>
    </rPh>
    <rPh sb="8" eb="10">
      <t>ブンルイ</t>
    </rPh>
    <phoneticPr fontId="29"/>
  </si>
  <si>
    <t>×</t>
  </si>
  <si>
    <t>７.女性会</t>
    <rPh sb="2" eb="5">
      <t>ジョセイカイ</t>
    </rPh>
    <phoneticPr fontId="29"/>
  </si>
  <si>
    <t>共通</t>
    <rPh sb="0" eb="2">
      <t>キョウツウ</t>
    </rPh>
    <phoneticPr fontId="9"/>
  </si>
  <si>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29"/>
  </si>
  <si>
    <t/>
  </si>
  <si>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29"/>
  </si>
  <si>
    <t>B.○か空白</t>
    <rPh sb="4" eb="6">
      <t>クウハク</t>
    </rPh>
    <phoneticPr fontId="9"/>
  </si>
  <si>
    <t>-</t>
  </si>
  <si>
    <t>水質保全</t>
    <rPh sb="0" eb="2">
      <t>スイシツ</t>
    </rPh>
    <rPh sb="2" eb="4">
      <t>ホゼン</t>
    </rPh>
    <phoneticPr fontId="9"/>
  </si>
  <si>
    <t>33 ため池の軽微な補修等</t>
  </si>
  <si>
    <t>水田貯留・地下水かん養</t>
    <rPh sb="0" eb="2">
      <t>スイデン</t>
    </rPh>
    <rPh sb="2" eb="4">
      <t>チョリュウ</t>
    </rPh>
    <rPh sb="5" eb="8">
      <t>チカスイ</t>
    </rPh>
    <rPh sb="10" eb="11">
      <t>ヨウ</t>
    </rPh>
    <phoneticPr fontId="29"/>
  </si>
  <si>
    <t>長寿命化</t>
    <rPh sb="0" eb="4">
      <t>チョウジュミョウカ</t>
    </rPh>
    <phoneticPr fontId="9"/>
  </si>
  <si>
    <t>協定名：</t>
    <rPh sb="0" eb="3">
      <t>キョウテイメイ</t>
    </rPh>
    <phoneticPr fontId="9"/>
  </si>
  <si>
    <t>総参加
人数</t>
    <rPh sb="0" eb="1">
      <t>ソウ</t>
    </rPh>
    <rPh sb="1" eb="3">
      <t>サンカ</t>
    </rPh>
    <rPh sb="4" eb="6">
      <t>ニンズウ</t>
    </rPh>
    <phoneticPr fontId="9"/>
  </si>
  <si>
    <t>点検・計画策定</t>
    <rPh sb="0" eb="2">
      <t>テンケン</t>
    </rPh>
    <rPh sb="3" eb="5">
      <t>ケイカク</t>
    </rPh>
    <rPh sb="5" eb="7">
      <t>サクテイ</t>
    </rPh>
    <phoneticPr fontId="9"/>
  </si>
  <si>
    <t>３.利子等</t>
    <rPh sb="2" eb="4">
      <t>リシ</t>
    </rPh>
    <rPh sb="4" eb="5">
      <t>トウ</t>
    </rPh>
    <phoneticPr fontId="29"/>
  </si>
  <si>
    <t>※適宜【選択肢】シートに項目を追加ください</t>
    <rPh sb="1" eb="3">
      <t>テキギ</t>
    </rPh>
    <rPh sb="4" eb="7">
      <t>センタクシ</t>
    </rPh>
    <rPh sb="12" eb="14">
      <t>コウモク</t>
    </rPh>
    <rPh sb="15" eb="17">
      <t>ツイカ</t>
    </rPh>
    <phoneticPr fontId="9"/>
  </si>
  <si>
    <t>25 水路の機能診断</t>
  </si>
  <si>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9"/>
  </si>
  <si>
    <t>③長寿命化の項目を追加する場合</t>
    <rPh sb="1" eb="5">
      <t>チョウジュミョウカ</t>
    </rPh>
    <phoneticPr fontId="29"/>
  </si>
  <si>
    <t>58 農村文化の伝承を通じた農村コミュニティの強化</t>
  </si>
  <si>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9"/>
  </si>
  <si>
    <t>箇所</t>
    <rPh sb="0" eb="2">
      <t>カショ</t>
    </rPh>
    <phoneticPr fontId="29"/>
  </si>
  <si>
    <t>7 水路の草刈り</t>
  </si>
  <si>
    <t>200 事務処理</t>
  </si>
  <si>
    <t>３.営農組合</t>
    <rPh sb="2" eb="4">
      <t>エイノウ</t>
    </rPh>
    <rPh sb="4" eb="6">
      <t>クミアイ</t>
    </rPh>
    <phoneticPr fontId="29"/>
  </si>
  <si>
    <t>65 ため池の補修</t>
  </si>
  <si>
    <t>Ｋ.農村環境保全活動</t>
  </si>
  <si>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9"/>
  </si>
  <si>
    <t>農道管理活動</t>
    <rPh sb="0" eb="2">
      <t>ノウドウ</t>
    </rPh>
    <rPh sb="2" eb="6">
      <t>カンリカツドウ</t>
    </rPh>
    <phoneticPr fontId="9"/>
  </si>
  <si>
    <t>活動時間</t>
    <rPh sb="0" eb="2">
      <t>カツドウ</t>
    </rPh>
    <rPh sb="2" eb="4">
      <t>ジカン</t>
    </rPh>
    <phoneticPr fontId="9"/>
  </si>
  <si>
    <t>61 水路の補修</t>
  </si>
  <si>
    <t>活動内容</t>
    <rPh sb="0" eb="2">
      <t>カツドウ</t>
    </rPh>
    <rPh sb="2" eb="4">
      <t>ナイヨウ</t>
    </rPh>
    <phoneticPr fontId="9"/>
  </si>
  <si>
    <t>行を追加する場合はこれより上の行のコピーして、「コピーしたセルの挿入」をしてください。</t>
  </si>
  <si>
    <t>水路</t>
    <rPh sb="0" eb="2">
      <t>スイロ</t>
    </rPh>
    <phoneticPr fontId="29"/>
  </si>
  <si>
    <t>300 会議</t>
  </si>
  <si>
    <t>（参考）</t>
    <rPh sb="1" eb="3">
      <t>サンコウ</t>
    </rPh>
    <phoneticPr fontId="9"/>
  </si>
  <si>
    <t>47 その他（景観形成・生活環境保全）</t>
    <rPh sb="5" eb="6">
      <t>タ</t>
    </rPh>
    <rPh sb="7" eb="9">
      <t>ケイカン</t>
    </rPh>
    <rPh sb="9" eb="11">
      <t>ケイセイ</t>
    </rPh>
    <rPh sb="12" eb="14">
      <t>セイカツ</t>
    </rPh>
    <rPh sb="14" eb="16">
      <t>カンキョウ</t>
    </rPh>
    <rPh sb="16" eb="18">
      <t>ホゼン</t>
    </rPh>
    <phoneticPr fontId="9"/>
  </si>
  <si>
    <t>23 その他</t>
  </si>
  <si>
    <t>D.農村環境保全活動のテーマ</t>
    <rPh sb="2" eb="4">
      <t>ノウソン</t>
    </rPh>
    <rPh sb="4" eb="6">
      <t>カンキョウ</t>
    </rPh>
    <rPh sb="6" eb="10">
      <t>ホゼンカツドウ</t>
    </rPh>
    <phoneticPr fontId="29"/>
  </si>
  <si>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9"/>
  </si>
  <si>
    <t>１.前年度持越</t>
    <rPh sb="2" eb="5">
      <t>ゼンネンド</t>
    </rPh>
    <rPh sb="5" eb="7">
      <t>モチコシ</t>
    </rPh>
    <phoneticPr fontId="29"/>
  </si>
  <si>
    <t>○</t>
  </si>
  <si>
    <r>
      <t>都道府県の要綱基本方針において取組を追加した場合の設定方法</t>
    </r>
    <r>
      <rPr>
        <b/>
        <sz val="12"/>
        <color auto="1"/>
        <rFont val="Meiryo UI"/>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9"/>
  </si>
  <si>
    <t>24 農用地の機能診断</t>
  </si>
  <si>
    <t>14 ため池の泥上げ</t>
  </si>
  <si>
    <t>農道</t>
    <rPh sb="0" eb="2">
      <t>ノウドウ</t>
    </rPh>
    <phoneticPr fontId="29"/>
  </si>
  <si>
    <t>増進活動</t>
    <rPh sb="0" eb="2">
      <t>ゾウシン</t>
    </rPh>
    <rPh sb="2" eb="4">
      <t>カツドウ</t>
    </rPh>
    <phoneticPr fontId="30"/>
  </si>
  <si>
    <t>10 農道の草刈り</t>
  </si>
  <si>
    <t>41 その他（生態系保全）</t>
    <rPh sb="5" eb="6">
      <t>タ</t>
    </rPh>
    <rPh sb="7" eb="10">
      <t>セイタイケイ</t>
    </rPh>
    <rPh sb="10" eb="12">
      <t>ホゼン</t>
    </rPh>
    <phoneticPr fontId="9"/>
  </si>
  <si>
    <t>その他</t>
    <rPh sb="2" eb="3">
      <t>タ</t>
    </rPh>
    <phoneticPr fontId="9"/>
  </si>
  <si>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29"/>
  </si>
  <si>
    <t>水質保全</t>
    <rPh sb="0" eb="2">
      <t>スイシツ</t>
    </rPh>
    <rPh sb="2" eb="4">
      <t>ホゼン</t>
    </rPh>
    <phoneticPr fontId="29"/>
  </si>
  <si>
    <t>19 不在村地主との連絡体制の整備等</t>
  </si>
  <si>
    <t>13.その他の農業者以外団体</t>
    <rPh sb="5" eb="6">
      <t>タ</t>
    </rPh>
    <rPh sb="7" eb="10">
      <t>ノウギョウシャ</t>
    </rPh>
    <rPh sb="10" eb="12">
      <t>イガイ</t>
    </rPh>
    <rPh sb="12" eb="14">
      <t>ダンタイ</t>
    </rPh>
    <phoneticPr fontId="29"/>
  </si>
  <si>
    <t>この線より上に行を挿入してください。</t>
  </si>
  <si>
    <t>58-3 水管理を通じた環境負荷低減活動の強化</t>
    <rPh sb="5" eb="8">
      <t>ミズカンリ</t>
    </rPh>
    <rPh sb="9" eb="10">
      <t>ツウ</t>
    </rPh>
    <rPh sb="12" eb="18">
      <t>カンキョウフカテイゲン</t>
    </rPh>
    <rPh sb="18" eb="20">
      <t>カツドウ</t>
    </rPh>
    <rPh sb="21" eb="23">
      <t>キョウカ</t>
    </rPh>
    <phoneticPr fontId="30"/>
  </si>
  <si>
    <t>資源循環</t>
    <rPh sb="0" eb="2">
      <t>シゲン</t>
    </rPh>
    <rPh sb="2" eb="4">
      <t>ジュンカン</t>
    </rPh>
    <phoneticPr fontId="29"/>
  </si>
  <si>
    <t>38 資源循環計画の策定</t>
  </si>
  <si>
    <t>番号</t>
    <rPh sb="0" eb="2">
      <t>バンゴウ</t>
    </rPh>
    <phoneticPr fontId="29"/>
  </si>
  <si>
    <t>景観作物作付け活動</t>
    <rPh sb="0" eb="2">
      <t>ケイカン</t>
    </rPh>
    <rPh sb="2" eb="4">
      <t>サクモツ</t>
    </rPh>
    <rPh sb="4" eb="6">
      <t>サクツ</t>
    </rPh>
    <rPh sb="7" eb="9">
      <t>カツドウ</t>
    </rPh>
    <phoneticPr fontId="9"/>
  </si>
  <si>
    <t>55 防災・減災力の強化</t>
  </si>
  <si>
    <t>増進活動</t>
    <rPh sb="0" eb="2">
      <t>ゾウシン</t>
    </rPh>
    <rPh sb="2" eb="4">
      <t>カツドウ</t>
    </rPh>
    <phoneticPr fontId="9"/>
  </si>
  <si>
    <t>　　　「59　都道府県、市町村が特に認める活動」の下に行を挿入し、取組名を入力する。</t>
    <rPh sb="33" eb="36">
      <t>トリクミメイ</t>
    </rPh>
    <rPh sb="37" eb="39">
      <t>ニュウリョク</t>
    </rPh>
    <phoneticPr fontId="29"/>
  </si>
  <si>
    <t>32 農道の軽微な補修等</t>
  </si>
  <si>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29"/>
  </si>
  <si>
    <t>40 外来種の駆除（生態系保全）</t>
    <rPh sb="3" eb="6">
      <t>ガイライシュ</t>
    </rPh>
    <rPh sb="7" eb="9">
      <t>クジョ</t>
    </rPh>
    <rPh sb="10" eb="13">
      <t>セイタイケイ</t>
    </rPh>
    <rPh sb="13" eb="15">
      <t>ホゼン</t>
    </rPh>
    <phoneticPr fontId="9"/>
  </si>
  <si>
    <t>市役所打合せ</t>
    <rPh sb="0" eb="3">
      <t>シヤクショ</t>
    </rPh>
    <rPh sb="3" eb="5">
      <t>ウチアワ</t>
    </rPh>
    <phoneticPr fontId="9"/>
  </si>
  <si>
    <t>J.金銭出納簿の収支の分類</t>
    <rPh sb="2" eb="4">
      <t>キンセン</t>
    </rPh>
    <rPh sb="4" eb="7">
      <t>スイトウボ</t>
    </rPh>
    <rPh sb="8" eb="10">
      <t>シュウシ</t>
    </rPh>
    <rPh sb="11" eb="13">
      <t>ブンルイ</t>
    </rPh>
    <phoneticPr fontId="29"/>
  </si>
  <si>
    <t>E.高度な保全活動</t>
    <rPh sb="2" eb="4">
      <t>コウド</t>
    </rPh>
    <rPh sb="5" eb="9">
      <t>ホゼンカツドウ</t>
    </rPh>
    <phoneticPr fontId="29"/>
  </si>
  <si>
    <t>62 水路の更新等</t>
  </si>
  <si>
    <t>５.外注費</t>
    <rPh sb="2" eb="5">
      <t>ガイチュウヒ</t>
    </rPh>
    <phoneticPr fontId="29"/>
  </si>
  <si>
    <t>２.農事組合法人</t>
    <rPh sb="2" eb="4">
      <t>ノウジ</t>
    </rPh>
    <rPh sb="4" eb="6">
      <t>クミアイ</t>
    </rPh>
    <rPh sb="6" eb="8">
      <t>ホウジン</t>
    </rPh>
    <phoneticPr fontId="29"/>
  </si>
  <si>
    <t>農地維持</t>
    <rPh sb="0" eb="2">
      <t>ノウチ</t>
    </rPh>
    <rPh sb="2" eb="4">
      <t>イジ</t>
    </rPh>
    <phoneticPr fontId="9"/>
  </si>
  <si>
    <t>64 農道の更新等</t>
  </si>
  <si>
    <t>江の設置_作溝未実施</t>
    <rPh sb="0" eb="1">
      <t>エ</t>
    </rPh>
    <rPh sb="2" eb="4">
      <t>セッチ</t>
    </rPh>
    <rPh sb="5" eb="6">
      <t>サク</t>
    </rPh>
    <rPh sb="6" eb="7">
      <t>ミゾ</t>
    </rPh>
    <rPh sb="7" eb="8">
      <t>ミ</t>
    </rPh>
    <rPh sb="8" eb="10">
      <t>ジッシ</t>
    </rPh>
    <phoneticPr fontId="9"/>
  </si>
  <si>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9"/>
  </si>
  <si>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29"/>
  </si>
  <si>
    <t>63　農道の補修</t>
    <rPh sb="3" eb="5">
      <t>ノウドウ</t>
    </rPh>
    <rPh sb="6" eb="8">
      <t>ホシュウ</t>
    </rPh>
    <phoneticPr fontId="29"/>
  </si>
  <si>
    <t>54 地域住民による直営施工</t>
  </si>
  <si>
    <t>５.農業者以外個人</t>
    <rPh sb="2" eb="5">
      <t>ノウギョウシャ</t>
    </rPh>
    <rPh sb="5" eb="7">
      <t>イガイ</t>
    </rPh>
    <rPh sb="7" eb="9">
      <t>コジン</t>
    </rPh>
    <phoneticPr fontId="29"/>
  </si>
  <si>
    <t>鳥獣被害防止対策</t>
    <rPh sb="0" eb="8">
      <t>チョウジュウヒガイボウシタイサク</t>
    </rPh>
    <phoneticPr fontId="9"/>
  </si>
  <si>
    <t>６.自治会</t>
    <rPh sb="2" eb="5">
      <t>ジチカイ</t>
    </rPh>
    <phoneticPr fontId="29"/>
  </si>
  <si>
    <t>中干し延期</t>
    <rPh sb="0" eb="2">
      <t>ナカボ</t>
    </rPh>
    <rPh sb="3" eb="5">
      <t>エンキ</t>
    </rPh>
    <phoneticPr fontId="9"/>
  </si>
  <si>
    <t>推進活動</t>
    <rPh sb="0" eb="2">
      <t>スイシン</t>
    </rPh>
    <rPh sb="2" eb="4">
      <t>カツドウ</t>
    </rPh>
    <phoneticPr fontId="9"/>
  </si>
  <si>
    <t>農用地</t>
    <rPh sb="0" eb="3">
      <t>ノウヨウチ</t>
    </rPh>
    <phoneticPr fontId="9"/>
  </si>
  <si>
    <t>農業者
以外</t>
    <rPh sb="0" eb="3">
      <t>ノウギョウシャ</t>
    </rPh>
    <rPh sb="4" eb="6">
      <t>イガイ</t>
    </rPh>
    <phoneticPr fontId="9"/>
  </si>
  <si>
    <t>日付</t>
    <rPh sb="0" eb="2">
      <t>ヒヅケ</t>
    </rPh>
    <phoneticPr fontId="9"/>
  </si>
  <si>
    <t>2 年度活動計画の策定</t>
  </si>
  <si>
    <t>37 水田貯留計画、地下水かん養計画の策定</t>
  </si>
  <si>
    <t>共同</t>
    <rPh sb="0" eb="2">
      <t>キョウドウ</t>
    </rPh>
    <phoneticPr fontId="30"/>
  </si>
  <si>
    <t>A.■か□</t>
  </si>
  <si>
    <t>生態系保全</t>
    <rPh sb="0" eb="3">
      <t>セイタイケイ</t>
    </rPh>
    <rPh sb="3" eb="5">
      <t>ホゼン</t>
    </rPh>
    <phoneticPr fontId="9"/>
  </si>
  <si>
    <t>ネットワーク化活動計画の話合い</t>
    <rPh sb="6" eb="7">
      <t>カ</t>
    </rPh>
    <rPh sb="7" eb="11">
      <t>カツドウケイカク</t>
    </rPh>
    <rPh sb="12" eb="14">
      <t>ハナシア</t>
    </rPh>
    <phoneticPr fontId="9"/>
  </si>
  <si>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29"/>
  </si>
  <si>
    <t>29 機能診断・補修技術等に関する研修</t>
  </si>
  <si>
    <t>取組</t>
    <rPh sb="0" eb="2">
      <t>トリクミ</t>
    </rPh>
    <phoneticPr fontId="9"/>
  </si>
  <si>
    <t>58-2</t>
  </si>
  <si>
    <t>循環かんがいによる水質保全</t>
    <rPh sb="0" eb="2">
      <t>ジュンカン</t>
    </rPh>
    <rPh sb="9" eb="11">
      <t>スイシツ</t>
    </rPh>
    <rPh sb="11" eb="13">
      <t>ホゼン</t>
    </rPh>
    <phoneticPr fontId="29"/>
  </si>
  <si>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9"/>
  </si>
  <si>
    <t>　　　を入力する。このとき、「●共通」で入力した取組名と同じになるように注意してください。</t>
  </si>
  <si>
    <t>イモ類</t>
    <rPh sb="2" eb="3">
      <t>ルイ</t>
    </rPh>
    <phoneticPr fontId="9"/>
  </si>
  <si>
    <t>事務処理</t>
    <rPh sb="0" eb="2">
      <t>ジム</t>
    </rPh>
    <rPh sb="2" eb="4">
      <t>ショリ</t>
    </rPh>
    <phoneticPr fontId="9"/>
  </si>
  <si>
    <t>O.環境負荷低減の取組</t>
    <rPh sb="2" eb="8">
      <t>カンキョウフカテイゲン</t>
    </rPh>
    <rPh sb="9" eb="11">
      <t>トリクミ</t>
    </rPh>
    <phoneticPr fontId="9"/>
  </si>
  <si>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9"/>
  </si>
  <si>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9"/>
  </si>
  <si>
    <t>４.日当</t>
    <rPh sb="2" eb="4">
      <t>ニットウ</t>
    </rPh>
    <phoneticPr fontId="29"/>
  </si>
  <si>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30"/>
  </si>
  <si>
    <t>支払区分</t>
    <rPh sb="0" eb="2">
      <t>シハライ</t>
    </rPh>
    <rPh sb="2" eb="4">
      <t>クブン</t>
    </rPh>
    <phoneticPr fontId="9"/>
  </si>
  <si>
    <t>備考（具体的な活動内容を記入）</t>
    <rPh sb="0" eb="2">
      <t>ビコウ</t>
    </rPh>
    <rPh sb="3" eb="6">
      <t>グタイテキ</t>
    </rPh>
    <rPh sb="7" eb="9">
      <t>カツドウ</t>
    </rPh>
    <rPh sb="9" eb="11">
      <t>ナイヨウ</t>
    </rPh>
    <rPh sb="12" eb="14">
      <t>キニュウ</t>
    </rPh>
    <phoneticPr fontId="9"/>
  </si>
  <si>
    <t>（多面的機能支払交付金との共通様式）</t>
  </si>
  <si>
    <t>長期中干し</t>
    <rPh sb="0" eb="4">
      <t>チョウキナカボシ</t>
    </rPh>
    <phoneticPr fontId="9"/>
  </si>
  <si>
    <t>62　水路の更新等</t>
    <rPh sb="3" eb="5">
      <t>スイロ</t>
    </rPh>
    <rPh sb="6" eb="8">
      <t>コウシン</t>
    </rPh>
    <rPh sb="8" eb="9">
      <t>トウ</t>
    </rPh>
    <phoneticPr fontId="29"/>
  </si>
  <si>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9"/>
  </si>
  <si>
    <t>研修</t>
    <rPh sb="0" eb="2">
      <t>ケンシュウ</t>
    </rPh>
    <phoneticPr fontId="9"/>
  </si>
  <si>
    <t>実施回数のカウント</t>
    <rPh sb="0" eb="2">
      <t>ジッシ</t>
    </rPh>
    <rPh sb="2" eb="4">
      <t>カイスウ</t>
    </rPh>
    <phoneticPr fontId="29"/>
  </si>
  <si>
    <t>浄化水路による水質保全</t>
    <rPh sb="0" eb="2">
      <t>ジョウカ</t>
    </rPh>
    <rPh sb="2" eb="4">
      <t>スイロ</t>
    </rPh>
    <rPh sb="7" eb="9">
      <t>スイシツ</t>
    </rPh>
    <rPh sb="9" eb="11">
      <t>ホゼン</t>
    </rPh>
    <phoneticPr fontId="29"/>
  </si>
  <si>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9"/>
  </si>
  <si>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9"/>
  </si>
  <si>
    <t>15 ため池附帯施設の保守管理</t>
  </si>
  <si>
    <t>km</t>
  </si>
  <si>
    <t>5 畦畔・法面・防風林の草刈り</t>
  </si>
  <si>
    <t>夏期湛水</t>
    <rPh sb="0" eb="4">
      <t>カキタンスイ</t>
    </rPh>
    <phoneticPr fontId="9"/>
  </si>
  <si>
    <t>４.その他の農業者団体</t>
    <rPh sb="4" eb="5">
      <t>タ</t>
    </rPh>
    <rPh sb="6" eb="9">
      <t>ノウギョウシャ</t>
    </rPh>
    <rPh sb="9" eb="11">
      <t>ダンタイ</t>
    </rPh>
    <phoneticPr fontId="29"/>
  </si>
  <si>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29"/>
  </si>
  <si>
    <t>65　ため池の補修</t>
    <rPh sb="5" eb="6">
      <t>イケ</t>
    </rPh>
    <rPh sb="7" eb="9">
      <t>ホシュウ</t>
    </rPh>
    <phoneticPr fontId="29"/>
  </si>
  <si>
    <t>－</t>
  </si>
  <si>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9"/>
  </si>
  <si>
    <r>
      <t xml:space="preserve">活動項目番号（左詰め）
</t>
    </r>
    <r>
      <rPr>
        <b/>
        <sz val="8"/>
        <color rgb="FFFF0000"/>
        <rFont val="メイリオ"/>
      </rPr>
      <t>（中山間地域等直接支払交付金の活動の場合
シート【選択肢】のQ列67番以降から選択）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3" eb="44">
      <t>レツ</t>
    </rPh>
    <rPh sb="46" eb="47">
      <t>バン</t>
    </rPh>
    <rPh sb="47" eb="49">
      <t>イコウ</t>
    </rPh>
    <rPh sb="51" eb="53">
      <t>センタク</t>
    </rPh>
    <phoneticPr fontId="9"/>
  </si>
  <si>
    <t>13 ため池の草刈り</t>
  </si>
  <si>
    <t>農業者</t>
    <rPh sb="0" eb="3">
      <t>ノウギョウシャ</t>
    </rPh>
    <phoneticPr fontId="9"/>
  </si>
  <si>
    <t>水田貯留・地下水かん養</t>
    <rPh sb="0" eb="2">
      <t>スイデン</t>
    </rPh>
    <rPh sb="2" eb="4">
      <t>チョリュウ</t>
    </rPh>
    <rPh sb="5" eb="8">
      <t>チカスイ</t>
    </rPh>
    <rPh sb="10" eb="11">
      <t>ヨウ</t>
    </rPh>
    <phoneticPr fontId="9"/>
  </si>
  <si>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9"/>
  </si>
  <si>
    <t>地下水かん養</t>
    <rPh sb="0" eb="3">
      <t>チカスイ</t>
    </rPh>
    <rPh sb="5" eb="6">
      <t>ヨウ</t>
    </rPh>
    <phoneticPr fontId="29"/>
  </si>
  <si>
    <t>P.時間</t>
    <rPh sb="2" eb="4">
      <t>ジカン</t>
    </rPh>
    <phoneticPr fontId="9"/>
  </si>
  <si>
    <t>野菜</t>
    <rPh sb="0" eb="2">
      <t>ヤサイ</t>
    </rPh>
    <phoneticPr fontId="9"/>
  </si>
  <si>
    <t>34 生物多様性保全計画の策定</t>
  </si>
  <si>
    <t>活動項目</t>
    <rPh sb="0" eb="2">
      <t>カツドウ</t>
    </rPh>
    <rPh sb="2" eb="4">
      <t>コウモク</t>
    </rPh>
    <phoneticPr fontId="9"/>
  </si>
  <si>
    <t>共同</t>
    <rPh sb="0" eb="2">
      <t>キョウドウ</t>
    </rPh>
    <phoneticPr fontId="9"/>
  </si>
  <si>
    <t>農地法面の見回り</t>
    <rPh sb="0" eb="2">
      <t>ノウチ</t>
    </rPh>
    <rPh sb="2" eb="4">
      <t>ノリメン</t>
    </rPh>
    <rPh sb="5" eb="7">
      <t>ミマワ</t>
    </rPh>
    <phoneticPr fontId="9"/>
  </si>
  <si>
    <t>42 水質モニタリングの実施・記録管理（水質保全）</t>
    <rPh sb="3" eb="5">
      <t>スイシツ</t>
    </rPh>
    <rPh sb="12" eb="14">
      <t>ジッシ</t>
    </rPh>
    <rPh sb="15" eb="17">
      <t>キロク</t>
    </rPh>
    <rPh sb="17" eb="19">
      <t>カンリ</t>
    </rPh>
    <rPh sb="20" eb="22">
      <t>スイシツ</t>
    </rPh>
    <rPh sb="22" eb="24">
      <t>ホゼン</t>
    </rPh>
    <phoneticPr fontId="9"/>
  </si>
  <si>
    <t>66 ため池（附帯施設）の更新等</t>
  </si>
  <si>
    <t>　中山間地域等直接支払交付金　活動記録</t>
    <rPh sb="1" eb="7">
      <t>チュウサンカンチイキトウ</t>
    </rPh>
    <rPh sb="7" eb="9">
      <t>チョクセツ</t>
    </rPh>
    <phoneticPr fontId="9"/>
  </si>
  <si>
    <t>10.JA</t>
  </si>
  <si>
    <t>現地確認立会い</t>
    <rPh sb="0" eb="5">
      <t>ゲンチカクニンタ</t>
    </rPh>
    <rPh sb="5" eb="6">
      <t>ア</t>
    </rPh>
    <phoneticPr fontId="9"/>
  </si>
  <si>
    <t>52 遊休農地の有効活用</t>
  </si>
  <si>
    <t>44 その他（水質保全）</t>
    <rPh sb="5" eb="6">
      <t>タ</t>
    </rPh>
    <rPh sb="7" eb="9">
      <t>スイシツ</t>
    </rPh>
    <rPh sb="9" eb="11">
      <t>ホゼン</t>
    </rPh>
    <phoneticPr fontId="9"/>
  </si>
  <si>
    <t>17 農業者の検討会の開催</t>
  </si>
  <si>
    <t>実践活動</t>
    <rPh sb="0" eb="2">
      <t>ジッセン</t>
    </rPh>
    <rPh sb="2" eb="4">
      <t>カツドウ</t>
    </rPh>
    <phoneticPr fontId="9"/>
  </si>
  <si>
    <t>周辺林地の下草刈り</t>
    <rPh sb="0" eb="2">
      <t>シュウヘン</t>
    </rPh>
    <rPh sb="2" eb="4">
      <t>リンチ</t>
    </rPh>
    <rPh sb="5" eb="6">
      <t>シタ</t>
    </rPh>
    <rPh sb="6" eb="8">
      <t>クサカ</t>
    </rPh>
    <phoneticPr fontId="9"/>
  </si>
  <si>
    <t>59 都道府県、市町村が特に認める活動</t>
  </si>
  <si>
    <t>会議</t>
    <rPh sb="0" eb="2">
      <t>カイギ</t>
    </rPh>
    <phoneticPr fontId="9"/>
  </si>
  <si>
    <t>11 農道側溝の泥上げ</t>
  </si>
  <si>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9"/>
  </si>
  <si>
    <t>麦類</t>
    <rPh sb="0" eb="2">
      <t>ムギルイ</t>
    </rPh>
    <phoneticPr fontId="9"/>
  </si>
  <si>
    <t>役員会</t>
    <rPh sb="0" eb="3">
      <t>ヤクインカイ</t>
    </rPh>
    <phoneticPr fontId="9"/>
  </si>
  <si>
    <t>総会</t>
    <rPh sb="0" eb="2">
      <t>ソウカイ</t>
    </rPh>
    <phoneticPr fontId="9"/>
  </si>
  <si>
    <t>水路管理活動</t>
    <rPh sb="0" eb="2">
      <t>スイロ</t>
    </rPh>
    <rPh sb="2" eb="6">
      <t>カンリカツドウ</t>
    </rPh>
    <phoneticPr fontId="9"/>
  </si>
  <si>
    <t>66　ため池（附帯施設）の更新等</t>
    <rPh sb="5" eb="6">
      <t>イケ</t>
    </rPh>
    <rPh sb="7" eb="9">
      <t>フタイ</t>
    </rPh>
    <rPh sb="9" eb="11">
      <t>シセツ</t>
    </rPh>
    <rPh sb="13" eb="15">
      <t>コウシン</t>
    </rPh>
    <rPh sb="15" eb="16">
      <t>トウ</t>
    </rPh>
    <phoneticPr fontId="29"/>
  </si>
  <si>
    <t>64　農道の更新等</t>
    <rPh sb="3" eb="5">
      <t>ノウドウ</t>
    </rPh>
    <rPh sb="6" eb="8">
      <t>コウシン</t>
    </rPh>
    <rPh sb="8" eb="9">
      <t>トウ</t>
    </rPh>
    <phoneticPr fontId="29"/>
  </si>
  <si>
    <t>61　水路の補修</t>
    <rPh sb="3" eb="5">
      <t>スイロ</t>
    </rPh>
    <rPh sb="6" eb="8">
      <t>ホシュウ</t>
    </rPh>
    <phoneticPr fontId="29"/>
  </si>
  <si>
    <t>56 農村環境保全活動の幅広い展開</t>
  </si>
  <si>
    <t>51 啓発・普及活動</t>
  </si>
  <si>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9"/>
  </si>
  <si>
    <t>43 畑からの土砂流出対策（水質保全）</t>
    <rPh sb="3" eb="4">
      <t>ハタケ</t>
    </rPh>
    <rPh sb="7" eb="9">
      <t>ドシャ</t>
    </rPh>
    <rPh sb="9" eb="11">
      <t>リュウシュツ</t>
    </rPh>
    <rPh sb="11" eb="13">
      <t>タイサク</t>
    </rPh>
    <rPh sb="14" eb="16">
      <t>スイシツ</t>
    </rPh>
    <rPh sb="16" eb="18">
      <t>ホゼン</t>
    </rPh>
    <phoneticPr fontId="9"/>
  </si>
  <si>
    <t>39 生物の生息状況の把握（生態系保全）</t>
    <rPh sb="3" eb="5">
      <t>セイブツ</t>
    </rPh>
    <rPh sb="6" eb="8">
      <t>セイソク</t>
    </rPh>
    <rPh sb="8" eb="10">
      <t>ジョウキョウ</t>
    </rPh>
    <rPh sb="11" eb="13">
      <t>ハアク</t>
    </rPh>
    <rPh sb="14" eb="17">
      <t>セイタイケイ</t>
    </rPh>
    <rPh sb="17" eb="19">
      <t>ホゼン</t>
    </rPh>
    <phoneticPr fontId="9"/>
  </si>
  <si>
    <t>35 水質保全計画、農地保全計画の策定</t>
  </si>
  <si>
    <t>31 水路の軽微な補修等</t>
  </si>
  <si>
    <t>30 農用地の軽微な補修等</t>
  </si>
  <si>
    <t>28 年度活動計画の策定</t>
  </si>
  <si>
    <t>１.農業者個人</t>
    <rPh sb="2" eb="5">
      <t>ノウギョウシャ</t>
    </rPh>
    <rPh sb="5" eb="7">
      <t>コジン</t>
    </rPh>
    <phoneticPr fontId="29"/>
  </si>
  <si>
    <t>27 ため池の機能診断</t>
  </si>
  <si>
    <t>26 農道の機能診断</t>
  </si>
  <si>
    <t>11.学校・PTA</t>
    <rPh sb="3" eb="5">
      <t>ガッコウ</t>
    </rPh>
    <phoneticPr fontId="29"/>
  </si>
  <si>
    <t>22 有識者等による研修会、検討会の開催</t>
  </si>
  <si>
    <t>21 地域住民等に対する意向調査等</t>
  </si>
  <si>
    <t>研修</t>
    <rPh sb="0" eb="2">
      <t>ケンシュウ</t>
    </rPh>
    <phoneticPr fontId="29"/>
  </si>
  <si>
    <t>20 集落外住民や地域住民との意見交換等</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</si>
  <si>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9"/>
  </si>
  <si>
    <t>18 農業者に対する意向調査、現地調査</t>
  </si>
  <si>
    <t>16 異常気象時の対応</t>
  </si>
  <si>
    <t>水稲</t>
    <rPh sb="0" eb="2">
      <t>スイトウ</t>
    </rPh>
    <phoneticPr fontId="9"/>
  </si>
  <si>
    <t>②多面的機能の増進を図る活動の項目を追加する場合</t>
    <rPh sb="1" eb="4">
      <t>タメンテキ</t>
    </rPh>
    <rPh sb="4" eb="6">
      <t>キノウ</t>
    </rPh>
    <rPh sb="7" eb="9">
      <t>ゾウシン</t>
    </rPh>
    <rPh sb="10" eb="11">
      <t>ハカ</t>
    </rPh>
    <rPh sb="12" eb="14">
      <t>カツドウ</t>
    </rPh>
    <phoneticPr fontId="29"/>
  </si>
  <si>
    <t>12 路面の維持</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</si>
  <si>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9"/>
  </si>
  <si>
    <t>12.NPO</t>
  </si>
  <si>
    <t>8 水路の泥上げ</t>
  </si>
  <si>
    <t>N.月</t>
    <rPh sb="2" eb="3">
      <t>ツキ</t>
    </rPh>
    <phoneticPr fontId="9"/>
  </si>
  <si>
    <t>6 鳥獣害防護柵等の保守管理</t>
  </si>
  <si>
    <t>９.土地改良区</t>
    <rPh sb="2" eb="4">
      <t>トチ</t>
    </rPh>
    <rPh sb="4" eb="7">
      <t>カイリョウク</t>
    </rPh>
    <phoneticPr fontId="29"/>
  </si>
  <si>
    <t>８.子供会</t>
    <rPh sb="2" eb="5">
      <t>コドモカイ</t>
    </rPh>
    <phoneticPr fontId="29"/>
  </si>
  <si>
    <t>生物多様性の回復</t>
    <rPh sb="0" eb="2">
      <t>セイブツ</t>
    </rPh>
    <rPh sb="2" eb="5">
      <t>タヨウセイ</t>
    </rPh>
    <rPh sb="6" eb="8">
      <t>カイフク</t>
    </rPh>
    <phoneticPr fontId="29"/>
  </si>
  <si>
    <t>持続的な畦畔管理</t>
    <rPh sb="0" eb="3">
      <t>ジゾクテキ</t>
    </rPh>
    <rPh sb="4" eb="6">
      <t>ケイハン</t>
    </rPh>
    <rPh sb="6" eb="8">
      <t>カンリ</t>
    </rPh>
    <phoneticPr fontId="29"/>
  </si>
  <si>
    <t>4 遊休農地発生防止のための保全管理</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</si>
  <si>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9"/>
  </si>
  <si>
    <t>水環境の回復</t>
    <rPh sb="0" eb="3">
      <t>ミズカンキョウ</t>
    </rPh>
    <rPh sb="4" eb="6">
      <t>カイフク</t>
    </rPh>
    <phoneticPr fontId="29"/>
  </si>
  <si>
    <t>土壌流出防止</t>
    <rPh sb="0" eb="2">
      <t>ドジョウ</t>
    </rPh>
    <rPh sb="2" eb="4">
      <t>リュウシュツ</t>
    </rPh>
    <rPh sb="4" eb="6">
      <t>ボウシ</t>
    </rPh>
    <phoneticPr fontId="29"/>
  </si>
  <si>
    <t>1 点検</t>
  </si>
  <si>
    <t>持続的な水管理</t>
    <rPh sb="0" eb="3">
      <t>ジゾクテキ</t>
    </rPh>
    <rPh sb="4" eb="5">
      <t>ミズ</t>
    </rPh>
    <rPh sb="5" eb="7">
      <t>カンリ</t>
    </rPh>
    <phoneticPr fontId="29"/>
  </si>
  <si>
    <t>36 景観形成計画、生活環境保全計画の策定</t>
  </si>
  <si>
    <t>ため池</t>
    <rPh sb="2" eb="3">
      <t>イケ</t>
    </rPh>
    <phoneticPr fontId="29"/>
  </si>
  <si>
    <t>２.交付金</t>
    <rPh sb="2" eb="5">
      <t>コウフキン</t>
    </rPh>
    <phoneticPr fontId="29"/>
  </si>
  <si>
    <t>生態系保全</t>
    <rPh sb="0" eb="3">
      <t>セイタイケイ</t>
    </rPh>
    <rPh sb="3" eb="5">
      <t>ホゼン</t>
    </rPh>
    <phoneticPr fontId="29"/>
  </si>
  <si>
    <t>I.金銭出納簿の区分</t>
    <rPh sb="2" eb="4">
      <t>キンセン</t>
    </rPh>
    <rPh sb="4" eb="7">
      <t>スイトウボ</t>
    </rPh>
    <rPh sb="8" eb="10">
      <t>クブン</t>
    </rPh>
    <phoneticPr fontId="29"/>
  </si>
  <si>
    <t>G.単位</t>
    <rPh sb="2" eb="4">
      <t>タンイ</t>
    </rPh>
    <phoneticPr fontId="29"/>
  </si>
  <si>
    <t>C.○か－か×</t>
  </si>
  <si>
    <t>活動実施日及び活動時間</t>
  </si>
  <si>
    <t>←活動記録に取組番号が入力された回数をカウントし、これをもとに実施状況報告書の「実施欄」の○、×を判定しています。</t>
    <rPh sb="49" eb="51">
      <t>ハンテイ</t>
    </rPh>
    <phoneticPr fontId="29"/>
  </si>
  <si>
    <t>F.施設（長寿命化）</t>
    <rPh sb="2" eb="4">
      <t>シセツ</t>
    </rPh>
    <rPh sb="5" eb="9">
      <t>チョウジュミョウカ</t>
    </rPh>
    <phoneticPr fontId="29"/>
  </si>
  <si>
    <t>プルダウン用</t>
    <rPh sb="5" eb="6">
      <t>ヨウ</t>
    </rPh>
    <phoneticPr fontId="9"/>
  </si>
  <si>
    <t>活動項目</t>
    <rPh sb="0" eb="2">
      <t>カツドウ</t>
    </rPh>
    <rPh sb="2" eb="4">
      <t>コウモク</t>
    </rPh>
    <phoneticPr fontId="29"/>
  </si>
  <si>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9"/>
  </si>
  <si>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9"/>
  </si>
  <si>
    <t>点検</t>
    <rPh sb="0" eb="2">
      <t>テンケン</t>
    </rPh>
    <phoneticPr fontId="9"/>
  </si>
  <si>
    <t>計画策定</t>
    <rPh sb="0" eb="2">
      <t>ケイカク</t>
    </rPh>
    <rPh sb="2" eb="4">
      <t>サクテイ</t>
    </rPh>
    <phoneticPr fontId="9"/>
  </si>
  <si>
    <t>６.その他支出</t>
    <rPh sb="4" eb="5">
      <t>タ</t>
    </rPh>
    <rPh sb="5" eb="7">
      <t>シシュツ</t>
    </rPh>
    <phoneticPr fontId="29"/>
  </si>
  <si>
    <t>７.返還</t>
    <rPh sb="2" eb="4">
      <t>ヘンカン</t>
    </rPh>
    <phoneticPr fontId="29"/>
  </si>
  <si>
    <t>機能診断</t>
    <rPh sb="0" eb="2">
      <t>キノウ</t>
    </rPh>
    <rPh sb="2" eb="4">
      <t>シンダン</t>
    </rPh>
    <phoneticPr fontId="9"/>
  </si>
  <si>
    <t>作物</t>
    <rPh sb="0" eb="2">
      <t>サクモツ</t>
    </rPh>
    <phoneticPr fontId="9"/>
  </si>
  <si>
    <t>冬期湛水</t>
    <rPh sb="0" eb="4">
      <t>トウキタンスイ</t>
    </rPh>
    <phoneticPr fontId="9"/>
  </si>
  <si>
    <t>豆類</t>
    <rPh sb="0" eb="2">
      <t>マメルイ</t>
    </rPh>
    <phoneticPr fontId="9"/>
  </si>
  <si>
    <t>なたね類</t>
    <rPh sb="3" eb="4">
      <t>ルイ</t>
    </rPh>
    <phoneticPr fontId="9"/>
  </si>
  <si>
    <t>江の設置_作溝実施</t>
    <rPh sb="0" eb="1">
      <t>エ</t>
    </rPh>
    <rPh sb="2" eb="4">
      <t>セッチ</t>
    </rPh>
    <rPh sb="5" eb="7">
      <t>サクミゾ</t>
    </rPh>
    <rPh sb="7" eb="9">
      <t>ジッシ</t>
    </rPh>
    <phoneticPr fontId="9"/>
  </si>
  <si>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29"/>
  </si>
  <si>
    <t>機能診断・計画策定</t>
    <rPh sb="0" eb="2">
      <t>キノウ</t>
    </rPh>
    <rPh sb="2" eb="4">
      <t>シンダン</t>
    </rPh>
    <rPh sb="5" eb="7">
      <t>ケイカク</t>
    </rPh>
    <rPh sb="7" eb="9">
      <t>サクテイ</t>
    </rPh>
    <phoneticPr fontId="9"/>
  </si>
  <si>
    <t>景観形成・生活環境保全</t>
    <rPh sb="0" eb="2">
      <t>ケイカン</t>
    </rPh>
    <rPh sb="2" eb="4">
      <t>ケイセイ</t>
    </rPh>
    <rPh sb="5" eb="7">
      <t>セイカツ</t>
    </rPh>
    <rPh sb="7" eb="9">
      <t>カンキョウ</t>
    </rPh>
    <rPh sb="9" eb="11">
      <t>ホゼン</t>
    </rPh>
    <phoneticPr fontId="9"/>
  </si>
  <si>
    <t>資源循環</t>
    <rPh sb="0" eb="2">
      <t>シゲン</t>
    </rPh>
    <rPh sb="2" eb="4">
      <t>ジュンカン</t>
    </rPh>
    <phoneticPr fontId="9"/>
  </si>
  <si>
    <t>啓発・普及</t>
    <rPh sb="0" eb="2">
      <t>ケイハツ</t>
    </rPh>
    <rPh sb="3" eb="5">
      <t>フキュウ</t>
    </rPh>
    <phoneticPr fontId="9"/>
  </si>
  <si>
    <t>57 やすらぎ・福祉及び教育機能の活用</t>
  </si>
  <si>
    <t>58-3</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</si>
</sst>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m/d;@"/>
    <numFmt numFmtId="177" formatCode="m&quot;月&quot;d&quot;日&quot;;@"/>
    <numFmt numFmtId="178" formatCode="General&quot;時間&quot;"/>
    <numFmt numFmtId="179" formatCode="h:mm;@"/>
    <numFmt numFmtId="180" formatCode="h&quot;時&quot;mm&quot;分&quot;;@"/>
    <numFmt numFmtId="181" formatCode="#,##0&quot;人&quot;"/>
    <numFmt numFmtId="182" formatCode="@&quot;人&quot;"/>
    <numFmt numFmtId="183" formatCode="0_);[Red]\(0\)"/>
    <numFmt numFmtId="184" formatCode="#0.0&quot;時間&quot;"/>
    <numFmt numFmtId="185" formatCode="#&quot;人&quot;;;"/>
  </numFmts>
  <fonts count="31">
    <font>
      <sz val="11"/>
      <color auto="1"/>
      <name val="ＭＳ Ｐゴシック"/>
      <family val="3"/>
    </font>
    <font>
      <sz val="11"/>
      <color auto="1"/>
      <name val="ＭＳ Ｐゴシック"/>
      <family val="3"/>
    </font>
    <font>
      <sz val="12"/>
      <color auto="1"/>
      <name val="ＭＳ 明朝"/>
      <family val="1"/>
    </font>
    <font>
      <sz val="11"/>
      <color theme="1"/>
      <name val="游ゴシック"/>
      <family val="3"/>
    </font>
    <font>
      <sz val="11"/>
      <color theme="1"/>
      <name val="ＭＳ Ｐゴシック"/>
      <family val="3"/>
      <scheme val="minor"/>
    </font>
    <font>
      <sz val="11"/>
      <color auto="1"/>
      <name val="ＭＳ ゴシック"/>
      <family val="3"/>
    </font>
    <font>
      <sz val="11"/>
      <color indexed="8"/>
      <name val="ＭＳ Ｐゴシック"/>
      <family val="3"/>
    </font>
    <font>
      <sz val="10"/>
      <color auto="1"/>
      <name val="ＭＳ 明朝"/>
      <family val="1"/>
    </font>
    <font>
      <sz val="10"/>
      <color theme="1"/>
      <name val="ＭＳ 明朝"/>
      <family val="1"/>
    </font>
    <font>
      <sz val="6"/>
      <color auto="1"/>
      <name val="ＭＳ Ｐゴシック"/>
      <family val="3"/>
    </font>
    <font>
      <sz val="11"/>
      <color auto="1"/>
      <name val="メイリオ"/>
      <family val="3"/>
    </font>
    <font>
      <sz val="12"/>
      <color theme="1"/>
      <name val="メイリオ"/>
      <family val="3"/>
    </font>
    <font>
      <sz val="12"/>
      <color auto="1"/>
      <name val="メイリオ"/>
      <family val="3"/>
    </font>
    <font>
      <sz val="11"/>
      <color theme="1"/>
      <name val="メイリオ"/>
      <family val="3"/>
    </font>
    <font>
      <sz val="10"/>
      <color auto="1"/>
      <name val="HG丸ｺﾞｼｯｸM-PRO"/>
      <family val="3"/>
    </font>
    <font>
      <sz val="10"/>
      <color theme="0" tint="-0.5"/>
      <name val="HG丸ｺﾞｼｯｸM-PRO"/>
      <family val="3"/>
    </font>
    <font>
      <sz val="10"/>
      <color auto="1"/>
      <name val="メイリオ"/>
      <family val="3"/>
    </font>
    <font>
      <b/>
      <sz val="14"/>
      <color auto="1"/>
      <name val="メイリオ"/>
      <family val="3"/>
    </font>
    <font>
      <b/>
      <sz val="10"/>
      <color auto="1"/>
      <name val="HG丸ｺﾞｼｯｸM-PRO"/>
      <family val="3"/>
    </font>
    <font>
      <b/>
      <sz val="11"/>
      <color theme="0"/>
      <name val="メイリオ"/>
      <family val="3"/>
    </font>
    <font>
      <b/>
      <sz val="8"/>
      <color theme="0"/>
      <name val="メイリオ"/>
      <family val="3"/>
    </font>
    <font>
      <sz val="9"/>
      <color auto="1"/>
      <name val="メイリオ"/>
      <family val="3"/>
    </font>
    <font>
      <sz val="12"/>
      <color auto="1"/>
      <name val="Meiryo UI"/>
      <family val="3"/>
    </font>
    <font>
      <sz val="12"/>
      <color theme="1"/>
      <name val="Meiryo UI"/>
      <family val="3"/>
    </font>
    <font>
      <sz val="10"/>
      <color auto="1"/>
      <name val="Meiryo UI"/>
      <family val="3"/>
    </font>
    <font>
      <b/>
      <sz val="12"/>
      <color theme="0"/>
      <name val="Meiryo UI"/>
      <family val="3"/>
    </font>
    <font>
      <sz val="11"/>
      <color auto="1"/>
      <name val="Meiryo UI"/>
      <family val="3"/>
    </font>
    <font>
      <b/>
      <sz val="14"/>
      <color auto="1"/>
      <name val="Meiryo UI"/>
      <family val="3"/>
    </font>
    <font>
      <sz val="12"/>
      <color rgb="FF0070C0"/>
      <name val="Meiryo UI"/>
      <family val="3"/>
    </font>
    <font>
      <sz val="11"/>
      <color auto="1"/>
      <name val="ＭＳ Ｐゴシック"/>
      <family val="3"/>
    </font>
    <font>
      <sz val="12"/>
      <color auto="1"/>
      <name val="Meiryo UI"/>
      <family val="3"/>
    </font>
  </fonts>
  <fills count="12">
    <fill>
      <patternFill patternType="none"/>
    </fill>
    <fill>
      <patternFill patternType="gray125"/>
    </fill>
    <fill>
      <patternFill patternType="solid">
        <fgColor theme="0" tint="-0.15"/>
        <bgColor indexed="64"/>
      </patternFill>
    </fill>
    <fill>
      <patternFill patternType="solid">
        <fgColor theme="7" tint="0.6"/>
        <bgColor indexed="64"/>
      </patternFill>
    </fill>
    <fill>
      <patternFill patternType="solid">
        <fgColor theme="2" tint="-0.75"/>
        <bgColor indexed="64"/>
      </patternFill>
    </fill>
    <fill>
      <patternFill patternType="solid">
        <fgColor rgb="FFCCFFFF"/>
        <bgColor indexed="64"/>
      </patternFill>
    </fill>
    <fill>
      <patternFill patternType="solid">
        <fgColor rgb="FFFFE69A"/>
        <bgColor indexed="64"/>
      </patternFill>
    </fill>
    <fill>
      <patternFill patternType="solid">
        <fgColor rgb="FFFFFF00"/>
        <bgColor indexed="64"/>
      </patternFill>
    </fill>
    <fill>
      <patternFill patternType="solid">
        <fgColor theme="9" tint="0.8"/>
        <bgColor indexed="64"/>
      </patternFill>
    </fill>
    <fill>
      <patternFill patternType="solid">
        <fgColor theme="4" tint="0.8"/>
        <bgColor indexed="64"/>
      </patternFill>
    </fill>
    <fill>
      <patternFill patternType="solid">
        <fgColor theme="9" tint="0.4"/>
        <bgColor indexed="64"/>
      </patternFill>
    </fill>
    <fill>
      <patternFill patternType="solid">
        <fgColor theme="1"/>
        <bgColor indexed="64"/>
      </patternFill>
    </fill>
  </fills>
  <borders count="53">
    <border>
      <left/>
      <right/>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top/>
      <bottom style="thin">
        <color indexed="64"/>
      </bottom>
      <diagonal/>
    </border>
    <border>
      <left style="thin">
        <color theme="1"/>
      </left>
      <right style="thin">
        <color theme="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indexed="64"/>
      </left>
      <right/>
      <top/>
      <bottom/>
      <diagonal/>
    </border>
    <border>
      <left/>
      <right/>
      <top style="thin">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right style="thin">
        <color auto="1"/>
      </right>
      <top style="thin">
        <color auto="1"/>
      </top>
      <bottom style="hair">
        <color auto="1"/>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diagonal/>
    </border>
    <border>
      <left/>
      <right/>
      <top style="thin">
        <color auto="1"/>
      </top>
      <bottom style="thin">
        <color auto="1"/>
      </bottom>
      <diagonal/>
    </border>
    <border>
      <left/>
      <right/>
      <top style="hair">
        <color indexed="64"/>
      </top>
      <bottom style="thin">
        <color indexed="64"/>
      </bottom>
      <diagonal/>
    </border>
    <border>
      <left/>
      <right/>
      <top style="thin">
        <color theme="1"/>
      </top>
      <bottom style="thin">
        <color indexed="64"/>
      </bottom>
      <diagonal/>
    </border>
    <border>
      <left/>
      <right style="thin">
        <color indexed="64"/>
      </right>
      <top style="hair">
        <color indexed="64"/>
      </top>
      <bottom style="hair">
        <color indexed="64"/>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diagonal/>
    </border>
    <border>
      <left/>
      <right style="thin">
        <color indexed="64"/>
      </right>
      <top style="thin">
        <color theme="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theme="1"/>
      </top>
      <bottom/>
      <diagonal/>
    </border>
    <border>
      <left style="thin">
        <color indexed="64"/>
      </left>
      <right style="thin">
        <color theme="1"/>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theme="1"/>
      </left>
      <right style="thin">
        <color indexed="64"/>
      </right>
      <top/>
      <bottom/>
      <diagonal/>
    </border>
    <border>
      <left/>
      <right style="thin">
        <color indexed="64"/>
      </right>
      <top/>
      <bottom style="thin">
        <color indexed="64"/>
      </bottom>
      <diagonal/>
    </border>
  </borders>
  <cellStyleXfs count="4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xf numFmtId="0" fontId="4" fillId="0" borderId="0">
      <alignment vertical="center"/>
    </xf>
    <xf numFmtId="0" fontId="1" fillId="0" borderId="0">
      <alignment vertical="center"/>
    </xf>
    <xf numFmtId="0" fontId="4" fillId="0" borderId="0"/>
    <xf numFmtId="0" fontId="1" fillId="0" borderId="0">
      <alignment vertical="center"/>
    </xf>
    <xf numFmtId="0" fontId="5" fillId="0" borderId="0">
      <alignment vertical="center"/>
    </xf>
    <xf numFmtId="0" fontId="6" fillId="0" borderId="0"/>
    <xf numFmtId="0" fontId="1" fillId="0" borderId="0"/>
    <xf numFmtId="0" fontId="1" fillId="0" borderId="0"/>
    <xf numFmtId="0" fontId="1" fillId="0" borderId="0"/>
    <xf numFmtId="0" fontId="1" fillId="0" borderId="0"/>
    <xf numFmtId="0" fontId="4" fillId="0" borderId="0">
      <alignment vertical="center"/>
    </xf>
    <xf numFmtId="0" fontId="1" fillId="0" borderId="0"/>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8"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1" fillId="0" borderId="0"/>
    <xf numFmtId="0" fontId="6" fillId="0" borderId="0"/>
    <xf numFmtId="0" fontId="1" fillId="0" borderId="0"/>
    <xf numFmtId="0" fontId="1" fillId="0" borderId="0"/>
  </cellStyleXfs>
  <cellXfs count="177">
    <xf numFmtId="0" fontId="0" fillId="0" borderId="0" xfId="0">
      <alignment vertical="center"/>
    </xf>
    <xf numFmtId="0" fontId="10" fillId="0" borderId="0" xfId="0" applyFont="1">
      <alignment vertical="center"/>
    </xf>
    <xf numFmtId="0" fontId="11" fillId="0" borderId="0" xfId="13" applyFont="1">
      <alignment vertical="center"/>
    </xf>
    <xf numFmtId="0" fontId="12" fillId="0" borderId="0" xfId="13" applyFont="1" applyAlignment="1"/>
    <xf numFmtId="0" fontId="10" fillId="0" borderId="0" xfId="13" applyFont="1" applyAlignment="1">
      <alignment horizontal="center" vertical="center"/>
    </xf>
    <xf numFmtId="0" fontId="13" fillId="0" borderId="0" xfId="13" applyFont="1">
      <alignment vertical="center"/>
    </xf>
    <xf numFmtId="0" fontId="14" fillId="0" borderId="0" xfId="13" applyFont="1">
      <alignment vertical="center"/>
    </xf>
    <xf numFmtId="0" fontId="15" fillId="0" borderId="0" xfId="13" applyFont="1" applyAlignment="1">
      <alignment horizontal="left" vertical="top" wrapText="1"/>
    </xf>
    <xf numFmtId="0" fontId="16" fillId="2" borderId="1" xfId="13" applyFont="1" applyFill="1" applyBorder="1" applyAlignment="1">
      <alignment horizontal="center" vertical="center" shrinkToFit="1"/>
    </xf>
    <xf numFmtId="0" fontId="16" fillId="2" borderId="2" xfId="13" applyFont="1" applyFill="1" applyBorder="1" applyAlignment="1">
      <alignment horizontal="center" vertical="center" wrapText="1"/>
    </xf>
    <xf numFmtId="0" fontId="16" fillId="2" borderId="3" xfId="13" applyFont="1" applyFill="1" applyBorder="1" applyAlignment="1">
      <alignment horizontal="center" vertical="center" wrapText="1"/>
    </xf>
    <xf numFmtId="176" fontId="10" fillId="3" borderId="3" xfId="13" applyNumberFormat="1" applyFont="1" applyFill="1" applyBorder="1" applyAlignment="1">
      <alignment horizontal="center" vertical="center" wrapText="1"/>
    </xf>
    <xf numFmtId="176" fontId="10" fillId="3" borderId="4" xfId="13" applyNumberFormat="1" applyFont="1" applyFill="1" applyBorder="1" applyAlignment="1">
      <alignment horizontal="center" vertical="center" wrapText="1"/>
    </xf>
    <xf numFmtId="176" fontId="10" fillId="3" borderId="2" xfId="13" applyNumberFormat="1" applyFont="1" applyFill="1" applyBorder="1" applyAlignment="1">
      <alignment horizontal="center" vertical="center" wrapText="1"/>
    </xf>
    <xf numFmtId="176" fontId="10" fillId="4" borderId="2" xfId="13" applyNumberFormat="1" applyFont="1" applyFill="1" applyBorder="1" applyAlignment="1">
      <alignment horizontal="center" vertical="center" wrapText="1"/>
    </xf>
    <xf numFmtId="176" fontId="10" fillId="0" borderId="0" xfId="13" applyNumberFormat="1" applyFont="1" applyAlignment="1">
      <alignment horizontal="center" vertical="center" wrapText="1"/>
    </xf>
    <xf numFmtId="177" fontId="10" fillId="0" borderId="0" xfId="13" applyNumberFormat="1" applyFont="1" applyAlignment="1">
      <alignment horizontal="center" vertical="center" wrapText="1"/>
    </xf>
    <xf numFmtId="0" fontId="10" fillId="0" borderId="0" xfId="13" applyFont="1" applyAlignment="1"/>
    <xf numFmtId="0" fontId="17" fillId="0" borderId="0" xfId="13" applyFont="1" applyAlignment="1">
      <alignment horizontal="center" vertical="center"/>
    </xf>
    <xf numFmtId="0" fontId="18" fillId="0" borderId="0" xfId="13" applyFont="1" applyAlignment="1">
      <alignment horizontal="center" vertical="center"/>
    </xf>
    <xf numFmtId="0" fontId="15" fillId="0" borderId="0" xfId="13" applyFont="1" applyAlignment="1">
      <alignment horizontal="left" vertical="top"/>
    </xf>
    <xf numFmtId="0" fontId="16" fillId="2" borderId="5" xfId="13" applyFont="1" applyFill="1" applyBorder="1" applyAlignment="1">
      <alignment horizontal="center" vertical="center" shrinkToFit="1"/>
    </xf>
    <xf numFmtId="0" fontId="16" fillId="2" borderId="2" xfId="13" applyFont="1" applyFill="1" applyBorder="1" applyAlignment="1">
      <alignment horizontal="center" vertical="center"/>
    </xf>
    <xf numFmtId="0" fontId="16" fillId="2" borderId="3" xfId="13" applyFont="1" applyFill="1" applyBorder="1" applyAlignment="1">
      <alignment horizontal="center" vertical="center"/>
    </xf>
    <xf numFmtId="178" fontId="10" fillId="3" borderId="3" xfId="13" applyNumberFormat="1" applyFont="1" applyFill="1" applyBorder="1" applyAlignment="1">
      <alignment horizontal="center" vertical="center" shrinkToFit="1"/>
    </xf>
    <xf numFmtId="178" fontId="10" fillId="3" borderId="4" xfId="13" applyNumberFormat="1" applyFont="1" applyFill="1" applyBorder="1" applyAlignment="1">
      <alignment horizontal="center" vertical="center" shrinkToFit="1"/>
    </xf>
    <xf numFmtId="178" fontId="10" fillId="3" borderId="2" xfId="13" applyNumberFormat="1" applyFont="1" applyFill="1" applyBorder="1" applyAlignment="1">
      <alignment horizontal="center" vertical="center" shrinkToFit="1"/>
    </xf>
    <xf numFmtId="179" fontId="10" fillId="4" borderId="2" xfId="13" applyNumberFormat="1" applyFont="1" applyFill="1" applyBorder="1" applyAlignment="1">
      <alignment horizontal="center" vertical="center" shrinkToFit="1"/>
    </xf>
    <xf numFmtId="179" fontId="10" fillId="0" borderId="0" xfId="13" applyNumberFormat="1" applyFont="1" applyAlignment="1">
      <alignment horizontal="center" vertical="center" shrinkToFit="1"/>
    </xf>
    <xf numFmtId="180" fontId="10" fillId="0" borderId="0" xfId="13" applyNumberFormat="1" applyFont="1" applyAlignment="1">
      <alignment horizontal="center" vertical="center" shrinkToFit="1"/>
    </xf>
    <xf numFmtId="0" fontId="16" fillId="2" borderId="1" xfId="13" applyFont="1" applyFill="1" applyBorder="1" applyAlignment="1">
      <alignment horizontal="center" vertical="center"/>
    </xf>
    <xf numFmtId="181" fontId="10" fillId="3" borderId="3" xfId="13" applyNumberFormat="1" applyFont="1" applyFill="1" applyBorder="1" applyAlignment="1">
      <alignment horizontal="center" vertical="center" shrinkToFit="1"/>
    </xf>
    <xf numFmtId="181" fontId="10" fillId="3" borderId="4" xfId="13" applyNumberFormat="1" applyFont="1" applyFill="1" applyBorder="1" applyAlignment="1">
      <alignment horizontal="center" vertical="center" shrinkToFit="1"/>
    </xf>
    <xf numFmtId="182" fontId="10" fillId="4" borderId="4" xfId="13" applyNumberFormat="1" applyFont="1" applyFill="1" applyBorder="1" applyAlignment="1">
      <alignment horizontal="center" vertical="center" wrapText="1"/>
    </xf>
    <xf numFmtId="182" fontId="10" fillId="0" borderId="0" xfId="13" applyNumberFormat="1" applyFont="1" applyAlignment="1">
      <alignment horizontal="center" vertical="center" wrapText="1"/>
    </xf>
    <xf numFmtId="183" fontId="10" fillId="0" borderId="0" xfId="13" applyNumberFormat="1" applyFont="1" applyAlignment="1">
      <alignment horizontal="center" vertical="center" wrapText="1"/>
    </xf>
    <xf numFmtId="0" fontId="17" fillId="0" borderId="0" xfId="13" applyFont="1" applyAlignment="1">
      <alignment horizontal="right" vertical="center"/>
    </xf>
    <xf numFmtId="0" fontId="16" fillId="2" borderId="6" xfId="13" applyFont="1" applyFill="1" applyBorder="1" applyAlignment="1">
      <alignment horizontal="center" vertical="center"/>
    </xf>
    <xf numFmtId="181" fontId="10" fillId="3" borderId="2" xfId="13" applyNumberFormat="1" applyFont="1" applyFill="1" applyBorder="1" applyAlignment="1">
      <alignment horizontal="center" vertical="center" shrinkToFit="1"/>
    </xf>
    <xf numFmtId="184" fontId="19" fillId="4" borderId="2" xfId="13" applyNumberFormat="1" applyFont="1" applyFill="1" applyBorder="1" applyAlignment="1">
      <alignment horizontal="center" vertical="center"/>
    </xf>
    <xf numFmtId="0" fontId="17" fillId="3" borderId="0" xfId="0" applyFont="1" applyFill="1" applyAlignment="1">
      <alignment horizontal="right" vertical="center"/>
    </xf>
    <xf numFmtId="0" fontId="16" fillId="2" borderId="5" xfId="13" applyFont="1" applyFill="1" applyBorder="1" applyAlignment="1">
      <alignment horizontal="center" vertical="center"/>
    </xf>
    <xf numFmtId="185" fontId="10" fillId="5" borderId="3" xfId="13" applyNumberFormat="1" applyFont="1" applyFill="1" applyBorder="1" applyAlignment="1">
      <alignment horizontal="center" vertical="center" shrinkToFit="1"/>
    </xf>
    <xf numFmtId="185" fontId="10" fillId="5" borderId="4" xfId="13" applyNumberFormat="1" applyFont="1" applyFill="1" applyBorder="1" applyAlignment="1">
      <alignment horizontal="center" vertical="center" shrinkToFit="1"/>
    </xf>
    <xf numFmtId="184" fontId="20" fillId="4" borderId="2" xfId="13" applyNumberFormat="1" applyFont="1" applyFill="1" applyBorder="1" applyAlignment="1">
      <alignment horizontal="center" vertical="center"/>
    </xf>
    <xf numFmtId="185" fontId="10" fillId="0" borderId="0" xfId="13" applyNumberFormat="1" applyFont="1" applyAlignment="1">
      <alignment horizontal="center" vertical="center" wrapText="1"/>
    </xf>
    <xf numFmtId="0" fontId="17" fillId="0" borderId="0" xfId="13" applyFont="1" applyAlignment="1">
      <alignment horizontal="left" vertical="center"/>
    </xf>
    <xf numFmtId="0" fontId="12" fillId="0" borderId="0" xfId="13" applyFont="1" applyAlignment="1">
      <alignment horizontal="left" vertical="center"/>
    </xf>
    <xf numFmtId="0" fontId="16" fillId="2" borderId="7" xfId="13" applyFont="1" applyFill="1" applyBorder="1" applyAlignment="1">
      <alignment horizontal="center" vertical="center" wrapText="1"/>
    </xf>
    <xf numFmtId="0" fontId="16" fillId="2" borderId="8" xfId="13" applyFont="1" applyFill="1" applyBorder="1" applyAlignment="1">
      <alignment horizontal="center" vertical="center" wrapText="1"/>
    </xf>
    <xf numFmtId="0" fontId="16" fillId="2" borderId="9" xfId="13" applyFont="1" applyFill="1" applyBorder="1" applyAlignment="1">
      <alignment horizontal="center" vertical="center" wrapText="1"/>
    </xf>
    <xf numFmtId="0" fontId="10" fillId="3" borderId="3" xfId="13" applyFont="1" applyFill="1" applyBorder="1" applyAlignment="1">
      <alignment horizontal="center" vertical="center" wrapText="1"/>
    </xf>
    <xf numFmtId="0" fontId="10" fillId="3" borderId="4" xfId="13" applyFont="1" applyFill="1" applyBorder="1" applyAlignment="1">
      <alignment horizontal="center" vertical="center" wrapText="1"/>
    </xf>
    <xf numFmtId="0" fontId="10" fillId="3" borderId="2" xfId="13" applyFont="1" applyFill="1" applyBorder="1" applyAlignment="1">
      <alignment horizontal="center" vertical="center" wrapText="1"/>
    </xf>
    <xf numFmtId="0" fontId="10" fillId="4" borderId="2" xfId="13" applyFont="1" applyFill="1" applyBorder="1" applyAlignment="1">
      <alignment horizontal="center" vertical="center" wrapText="1"/>
    </xf>
    <xf numFmtId="0" fontId="10" fillId="0" borderId="0" xfId="13" applyFont="1" applyAlignment="1">
      <alignment horizontal="center" vertical="center" wrapText="1"/>
    </xf>
    <xf numFmtId="0" fontId="16" fillId="2" borderId="10" xfId="13" applyFont="1" applyFill="1" applyBorder="1" applyAlignment="1">
      <alignment horizontal="center" vertical="center" wrapText="1"/>
    </xf>
    <xf numFmtId="0" fontId="16" fillId="2" borderId="0" xfId="13" applyFont="1" applyFill="1" applyAlignment="1">
      <alignment horizontal="center" vertical="center" wrapText="1"/>
    </xf>
    <xf numFmtId="0" fontId="16" fillId="2" borderId="11" xfId="13" applyFont="1" applyFill="1" applyBorder="1" applyAlignment="1">
      <alignment horizontal="center" vertical="center" wrapText="1"/>
    </xf>
    <xf numFmtId="183" fontId="21" fillId="5" borderId="4" xfId="13" applyNumberFormat="1" applyFont="1" applyFill="1" applyBorder="1" applyAlignment="1">
      <alignment horizontal="left" vertical="center" wrapText="1" shrinkToFit="1"/>
    </xf>
    <xf numFmtId="183" fontId="16" fillId="4" borderId="4" xfId="13" applyNumberFormat="1" applyFont="1" applyFill="1" applyBorder="1" applyAlignment="1">
      <alignment horizontal="left" vertical="center" wrapText="1" shrinkToFit="1"/>
    </xf>
    <xf numFmtId="183" fontId="10" fillId="0" borderId="0" xfId="13" applyNumberFormat="1" applyFont="1" applyAlignment="1">
      <alignment horizontal="left" vertical="center" shrinkToFit="1"/>
    </xf>
    <xf numFmtId="183" fontId="10" fillId="0" borderId="0" xfId="13" applyNumberFormat="1" applyFont="1" applyAlignment="1">
      <alignment horizontal="right" vertical="center" wrapText="1"/>
    </xf>
    <xf numFmtId="0" fontId="10" fillId="0" borderId="0" xfId="13" applyFont="1" applyAlignment="1">
      <alignment horizontal="right" vertical="center"/>
    </xf>
    <xf numFmtId="183" fontId="21" fillId="0" borderId="0" xfId="13" applyNumberFormat="1" applyFont="1" applyAlignment="1">
      <alignment horizontal="left" vertical="center" wrapText="1" shrinkToFit="1"/>
    </xf>
    <xf numFmtId="0" fontId="12" fillId="0" borderId="0" xfId="13" applyFont="1" applyAlignment="1">
      <alignment horizontal="right" vertical="center"/>
    </xf>
    <xf numFmtId="0" fontId="10" fillId="6" borderId="12" xfId="13" applyFont="1" applyFill="1" applyBorder="1" applyAlignment="1">
      <alignment horizontal="left" vertical="center"/>
    </xf>
    <xf numFmtId="0" fontId="16" fillId="2" borderId="13" xfId="13" applyFont="1" applyFill="1" applyBorder="1" applyAlignment="1">
      <alignment horizontal="center" vertical="center" wrapText="1"/>
    </xf>
    <xf numFmtId="0" fontId="14" fillId="3" borderId="3" xfId="13" applyFont="1" applyFill="1" applyBorder="1" applyAlignment="1">
      <alignment vertical="center" wrapText="1"/>
    </xf>
    <xf numFmtId="0" fontId="14" fillId="3" borderId="4" xfId="13" applyFont="1" applyFill="1" applyBorder="1" applyAlignment="1">
      <alignment vertical="center" wrapText="1"/>
    </xf>
    <xf numFmtId="0" fontId="14" fillId="3" borderId="2" xfId="13" applyFont="1" applyFill="1" applyBorder="1" applyAlignment="1">
      <alignment vertical="center" wrapText="1"/>
    </xf>
    <xf numFmtId="0" fontId="14" fillId="4" borderId="2" xfId="13" applyFont="1" applyFill="1" applyBorder="1" applyAlignment="1">
      <alignment vertical="center" wrapText="1"/>
    </xf>
    <xf numFmtId="0" fontId="10" fillId="0" borderId="0" xfId="13" applyFont="1" applyAlignment="1">
      <alignment vertical="center" wrapText="1"/>
    </xf>
    <xf numFmtId="0" fontId="10" fillId="0" borderId="8" xfId="13" applyFont="1" applyBorder="1" applyAlignment="1">
      <alignment vertical="center" wrapText="1"/>
    </xf>
    <xf numFmtId="0" fontId="10" fillId="0" borderId="8" xfId="13" applyFont="1" applyBorder="1" applyAlignment="1">
      <alignment horizontal="center" vertical="center"/>
    </xf>
    <xf numFmtId="0" fontId="10" fillId="0" borderId="0" xfId="13" applyFont="1" applyBorder="1" applyAlignment="1">
      <alignment vertical="center" wrapText="1"/>
    </xf>
    <xf numFmtId="0" fontId="22" fillId="0" borderId="0" xfId="13" applyFont="1">
      <alignment vertical="center"/>
    </xf>
    <xf numFmtId="0" fontId="23" fillId="0" borderId="0" xfId="12" applyFont="1">
      <alignment vertical="center"/>
    </xf>
    <xf numFmtId="0" fontId="22" fillId="7" borderId="12" xfId="13" applyFont="1" applyFill="1" applyBorder="1" applyAlignment="1">
      <alignment horizontal="center" vertical="center"/>
    </xf>
    <xf numFmtId="0" fontId="22" fillId="8" borderId="14" xfId="13" applyFont="1" applyFill="1" applyBorder="1" applyAlignment="1">
      <alignment vertical="center" wrapText="1"/>
    </xf>
    <xf numFmtId="0" fontId="22" fillId="0" borderId="15" xfId="13" applyFont="1" applyBorder="1">
      <alignment vertical="center"/>
    </xf>
    <xf numFmtId="0" fontId="22" fillId="0" borderId="16" xfId="13" applyFont="1" applyBorder="1">
      <alignment vertical="center"/>
    </xf>
    <xf numFmtId="0" fontId="22" fillId="8" borderId="17" xfId="13" applyFont="1" applyFill="1" applyBorder="1">
      <alignment vertical="center"/>
    </xf>
    <xf numFmtId="0" fontId="22" fillId="0" borderId="14" xfId="13" applyFont="1" applyBorder="1">
      <alignment vertical="center"/>
    </xf>
    <xf numFmtId="0" fontId="22" fillId="8" borderId="18" xfId="13" applyFont="1" applyFill="1" applyBorder="1" applyAlignment="1">
      <alignment vertical="center" wrapText="1"/>
    </xf>
    <xf numFmtId="0" fontId="22" fillId="0" borderId="19" xfId="13" applyFont="1" applyBorder="1">
      <alignment vertical="center"/>
    </xf>
    <xf numFmtId="0" fontId="22" fillId="0" borderId="20" xfId="13" applyFont="1" applyBorder="1">
      <alignment vertical="center"/>
    </xf>
    <xf numFmtId="0" fontId="22" fillId="8" borderId="14" xfId="13" applyFont="1" applyFill="1" applyBorder="1">
      <alignment vertical="center"/>
    </xf>
    <xf numFmtId="0" fontId="22" fillId="0" borderId="17" xfId="13" applyFont="1" applyBorder="1">
      <alignment vertical="center"/>
    </xf>
    <xf numFmtId="0" fontId="22" fillId="0" borderId="21" xfId="13" applyFont="1" applyBorder="1">
      <alignment vertical="center"/>
    </xf>
    <xf numFmtId="0" fontId="22" fillId="8" borderId="14" xfId="13" applyFont="1" applyFill="1" applyBorder="1" applyAlignment="1">
      <alignment horizontal="left" vertical="center"/>
    </xf>
    <xf numFmtId="0" fontId="22" fillId="0" borderId="22" xfId="13" applyFont="1" applyBorder="1">
      <alignment vertical="center"/>
    </xf>
    <xf numFmtId="0" fontId="22" fillId="0" borderId="23" xfId="13" applyFont="1" applyBorder="1">
      <alignment vertical="center"/>
    </xf>
    <xf numFmtId="0" fontId="22" fillId="8" borderId="14" xfId="13" applyFont="1" applyFill="1" applyBorder="1" applyAlignment="1">
      <alignment horizontal="center" vertical="center" wrapText="1"/>
    </xf>
    <xf numFmtId="0" fontId="22" fillId="8" borderId="24" xfId="13" applyFont="1" applyFill="1" applyBorder="1" applyAlignment="1">
      <alignment horizontal="center" vertical="center" wrapText="1"/>
    </xf>
    <xf numFmtId="0" fontId="22" fillId="0" borderId="25" xfId="13" applyFont="1" applyBorder="1">
      <alignment vertical="center"/>
    </xf>
    <xf numFmtId="0" fontId="22" fillId="9" borderId="26" xfId="13" applyFont="1" applyFill="1" applyBorder="1">
      <alignment vertical="center"/>
    </xf>
    <xf numFmtId="0" fontId="22" fillId="0" borderId="27" xfId="13" applyFont="1" applyBorder="1">
      <alignment vertical="center"/>
    </xf>
    <xf numFmtId="0" fontId="22" fillId="8" borderId="28" xfId="13" applyFont="1" applyFill="1" applyBorder="1" applyAlignment="1">
      <alignment horizontal="center" vertical="center" wrapText="1"/>
    </xf>
    <xf numFmtId="0" fontId="22" fillId="0" borderId="19" xfId="13" applyFont="1" applyBorder="1" applyAlignment="1">
      <alignment vertical="center" shrinkToFit="1"/>
    </xf>
    <xf numFmtId="0" fontId="22" fillId="0" borderId="22" xfId="13" applyFont="1" applyBorder="1" applyAlignment="1">
      <alignment vertical="center" shrinkToFit="1"/>
    </xf>
    <xf numFmtId="0" fontId="22" fillId="0" borderId="29" xfId="13" applyFont="1" applyBorder="1" applyAlignment="1">
      <alignment vertical="center" shrinkToFit="1"/>
    </xf>
    <xf numFmtId="0" fontId="22" fillId="3" borderId="23" xfId="13" applyFont="1" applyFill="1" applyBorder="1" applyAlignment="1">
      <alignment vertical="center" shrinkToFit="1"/>
    </xf>
    <xf numFmtId="0" fontId="22" fillId="8" borderId="18" xfId="13" applyFont="1" applyFill="1" applyBorder="1" applyAlignment="1">
      <alignment horizontal="left" vertical="center"/>
    </xf>
    <xf numFmtId="0" fontId="22" fillId="0" borderId="18" xfId="13" applyFont="1" applyBorder="1">
      <alignment vertical="center"/>
    </xf>
    <xf numFmtId="0" fontId="22" fillId="0" borderId="15" xfId="13" applyFont="1" applyBorder="1" applyAlignment="1">
      <alignment vertical="center" shrinkToFit="1"/>
    </xf>
    <xf numFmtId="0" fontId="22" fillId="0" borderId="21" xfId="13" applyFont="1" applyBorder="1" applyAlignment="1">
      <alignment vertical="center" shrinkToFit="1"/>
    </xf>
    <xf numFmtId="0" fontId="22" fillId="0" borderId="25" xfId="13" applyFont="1" applyBorder="1" applyAlignment="1">
      <alignment vertical="center" shrinkToFit="1"/>
    </xf>
    <xf numFmtId="0" fontId="22" fillId="3" borderId="30" xfId="13" applyFont="1" applyFill="1" applyBorder="1" applyAlignment="1">
      <alignment vertical="center" shrinkToFit="1"/>
    </xf>
    <xf numFmtId="0" fontId="22" fillId="3" borderId="31" xfId="13" applyFont="1" applyFill="1" applyBorder="1" applyAlignment="1">
      <alignment vertical="center" shrinkToFit="1"/>
    </xf>
    <xf numFmtId="0" fontId="22" fillId="3" borderId="21" xfId="13" applyFont="1" applyFill="1" applyBorder="1" applyAlignment="1">
      <alignment vertical="center" shrinkToFit="1"/>
    </xf>
    <xf numFmtId="0" fontId="22" fillId="3" borderId="25" xfId="13" applyFont="1" applyFill="1" applyBorder="1" applyAlignment="1">
      <alignment vertical="center" shrinkToFit="1"/>
    </xf>
    <xf numFmtId="0" fontId="22" fillId="8" borderId="32" xfId="13" applyFont="1" applyFill="1" applyBorder="1" applyAlignment="1">
      <alignment horizontal="center" vertical="center" wrapText="1"/>
    </xf>
    <xf numFmtId="0" fontId="22" fillId="3" borderId="26" xfId="13" applyFont="1" applyFill="1" applyBorder="1" applyAlignment="1">
      <alignment vertical="center" shrinkToFit="1"/>
    </xf>
    <xf numFmtId="0" fontId="22" fillId="0" borderId="31" xfId="13" applyFont="1" applyBorder="1">
      <alignment vertical="center"/>
    </xf>
    <xf numFmtId="0" fontId="22" fillId="0" borderId="33" xfId="13" applyFont="1" applyBorder="1">
      <alignment vertical="center"/>
    </xf>
    <xf numFmtId="0" fontId="22" fillId="0" borderId="32" xfId="13" applyFont="1" applyBorder="1">
      <alignment vertical="center"/>
    </xf>
    <xf numFmtId="0" fontId="22" fillId="0" borderId="34" xfId="13" applyFont="1" applyBorder="1">
      <alignment vertical="center"/>
    </xf>
    <xf numFmtId="0" fontId="22" fillId="0" borderId="26" xfId="13" applyFont="1" applyBorder="1">
      <alignment vertical="center"/>
    </xf>
    <xf numFmtId="0" fontId="22" fillId="8" borderId="35" xfId="13" applyFont="1" applyFill="1" applyBorder="1" applyAlignment="1">
      <alignment vertical="center" wrapText="1" shrinkToFit="1"/>
    </xf>
    <xf numFmtId="0" fontId="23" fillId="0" borderId="28" xfId="13" applyFont="1" applyBorder="1" applyAlignment="1">
      <alignment vertical="center" wrapText="1"/>
    </xf>
    <xf numFmtId="0" fontId="23" fillId="0" borderId="36" xfId="13" applyFont="1" applyBorder="1">
      <alignment vertical="center"/>
    </xf>
    <xf numFmtId="0" fontId="22" fillId="8" borderId="0" xfId="13" applyFont="1" applyFill="1" applyAlignment="1">
      <alignment vertical="center" wrapText="1"/>
    </xf>
    <xf numFmtId="0" fontId="23" fillId="10" borderId="37" xfId="12" applyFont="1" applyFill="1" applyBorder="1" applyAlignment="1">
      <alignment horizontal="center" vertical="center"/>
    </xf>
    <xf numFmtId="0" fontId="23" fillId="8" borderId="31" xfId="12" applyFont="1" applyFill="1" applyBorder="1" applyAlignment="1">
      <alignment horizontal="center" vertical="center"/>
    </xf>
    <xf numFmtId="0" fontId="23" fillId="0" borderId="38" xfId="12" applyFont="1" applyBorder="1">
      <alignment vertical="center"/>
    </xf>
    <xf numFmtId="0" fontId="24" fillId="0" borderId="39" xfId="13" applyFont="1" applyBorder="1" applyAlignment="1">
      <alignment vertical="center" wrapText="1"/>
    </xf>
    <xf numFmtId="0" fontId="23" fillId="0" borderId="38" xfId="12" applyFont="1" applyBorder="1" applyAlignment="1">
      <alignment horizontal="right" vertical="center"/>
    </xf>
    <xf numFmtId="49" fontId="22" fillId="0" borderId="21" xfId="13" applyNumberFormat="1" applyFont="1" applyBorder="1" applyAlignment="1">
      <alignment horizontal="right" vertical="center"/>
    </xf>
    <xf numFmtId="49" fontId="22" fillId="0" borderId="0" xfId="13" applyNumberFormat="1" applyFont="1" applyAlignment="1">
      <alignment horizontal="right" vertical="center"/>
    </xf>
    <xf numFmtId="0" fontId="23" fillId="0" borderId="33" xfId="12" applyFont="1" applyBorder="1">
      <alignment vertical="center"/>
    </xf>
    <xf numFmtId="0" fontId="22" fillId="3" borderId="40" xfId="13" applyFont="1" applyFill="1" applyBorder="1">
      <alignment vertical="center"/>
    </xf>
    <xf numFmtId="0" fontId="22" fillId="3" borderId="41" xfId="13" applyFont="1" applyFill="1" applyBorder="1">
      <alignment vertical="center"/>
    </xf>
    <xf numFmtId="0" fontId="25" fillId="11" borderId="0" xfId="12" applyFont="1" applyFill="1">
      <alignment vertical="center"/>
    </xf>
    <xf numFmtId="0" fontId="23" fillId="0" borderId="14" xfId="12" applyFont="1" applyBorder="1" applyAlignment="1">
      <alignment horizontal="right" vertical="center"/>
    </xf>
    <xf numFmtId="0" fontId="23" fillId="8" borderId="15" xfId="12" applyFont="1" applyFill="1" applyBorder="1" applyAlignment="1">
      <alignment horizontal="center" vertical="center"/>
    </xf>
    <xf numFmtId="0" fontId="23" fillId="0" borderId="21" xfId="12" applyFont="1" applyBorder="1">
      <alignment vertical="center"/>
    </xf>
    <xf numFmtId="0" fontId="24" fillId="0" borderId="42" xfId="13" applyFont="1" applyBorder="1" applyAlignment="1">
      <alignment vertical="center" wrapText="1"/>
    </xf>
    <xf numFmtId="0" fontId="23" fillId="0" borderId="25" xfId="12" applyFont="1" applyBorder="1">
      <alignment vertical="center"/>
    </xf>
    <xf numFmtId="0" fontId="22" fillId="3" borderId="43" xfId="13" applyFont="1" applyFill="1" applyBorder="1">
      <alignment vertical="center"/>
    </xf>
    <xf numFmtId="0" fontId="22" fillId="3" borderId="44" xfId="13" applyFont="1" applyFill="1" applyBorder="1">
      <alignment vertical="center"/>
    </xf>
    <xf numFmtId="0" fontId="23" fillId="0" borderId="14" xfId="12" applyFont="1" applyBorder="1">
      <alignment vertical="center"/>
    </xf>
    <xf numFmtId="0" fontId="23" fillId="8" borderId="19" xfId="12" applyFont="1" applyFill="1" applyBorder="1" applyAlignment="1">
      <alignment horizontal="center" vertical="center"/>
    </xf>
    <xf numFmtId="0" fontId="23" fillId="10" borderId="45" xfId="12" applyFont="1" applyFill="1" applyBorder="1" applyAlignment="1">
      <alignment horizontal="center" vertical="center"/>
    </xf>
    <xf numFmtId="0" fontId="23" fillId="0" borderId="21" xfId="12" applyFont="1" applyBorder="1" applyAlignment="1">
      <alignment vertical="center" shrinkToFit="1"/>
    </xf>
    <xf numFmtId="0" fontId="23" fillId="0" borderId="46" xfId="12" applyFont="1" applyBorder="1">
      <alignment vertical="center"/>
    </xf>
    <xf numFmtId="0" fontId="26" fillId="10" borderId="47" xfId="13" applyFont="1" applyFill="1" applyBorder="1" applyAlignment="1">
      <alignment vertical="center" wrapText="1"/>
    </xf>
    <xf numFmtId="0" fontId="26" fillId="10" borderId="46" xfId="13" applyFont="1" applyFill="1" applyBorder="1" applyAlignment="1">
      <alignment vertical="center" wrapText="1"/>
    </xf>
    <xf numFmtId="0" fontId="22" fillId="0" borderId="48" xfId="13" applyFont="1" applyBorder="1">
      <alignment vertical="center"/>
    </xf>
    <xf numFmtId="0" fontId="22" fillId="0" borderId="49" xfId="13" applyFont="1" applyBorder="1">
      <alignment vertical="center"/>
    </xf>
    <xf numFmtId="0" fontId="22" fillId="0" borderId="0" xfId="13" applyFont="1" applyAlignment="1">
      <alignment vertical="center" wrapText="1"/>
    </xf>
    <xf numFmtId="0" fontId="22" fillId="0" borderId="50" xfId="13" applyFont="1" applyBorder="1">
      <alignment vertical="center"/>
    </xf>
    <xf numFmtId="0" fontId="22" fillId="0" borderId="51" xfId="13" applyFont="1" applyBorder="1">
      <alignment vertical="center"/>
    </xf>
    <xf numFmtId="0" fontId="22" fillId="10" borderId="14" xfId="13" applyFont="1" applyFill="1" applyBorder="1" applyAlignment="1">
      <alignment horizontal="center" vertical="center" shrinkToFit="1"/>
    </xf>
    <xf numFmtId="0" fontId="23" fillId="0" borderId="22" xfId="12" applyFont="1" applyBorder="1" applyAlignment="1">
      <alignment vertical="center" shrinkToFit="1"/>
    </xf>
    <xf numFmtId="0" fontId="22" fillId="3" borderId="23" xfId="13" applyFont="1" applyFill="1" applyBorder="1">
      <alignment vertical="center"/>
    </xf>
    <xf numFmtId="0" fontId="27" fillId="3" borderId="24" xfId="13" applyFont="1" applyFill="1" applyBorder="1">
      <alignment vertical="center"/>
    </xf>
    <xf numFmtId="0" fontId="28" fillId="0" borderId="27" xfId="13" applyFont="1" applyBorder="1">
      <alignment vertical="center"/>
    </xf>
    <xf numFmtId="0" fontId="22" fillId="0" borderId="27" xfId="13" applyFont="1" applyBorder="1" applyAlignment="1">
      <alignment horizontal="left" vertical="center" indent="1"/>
    </xf>
    <xf numFmtId="0" fontId="28" fillId="0" borderId="27" xfId="13" applyFont="1" applyBorder="1" applyAlignment="1">
      <alignment horizontal="left" vertical="center" indent="2"/>
    </xf>
    <xf numFmtId="0" fontId="22" fillId="0" borderId="27" xfId="13" applyFont="1" applyBorder="1" applyAlignment="1">
      <alignment horizontal="left" vertical="center" indent="2"/>
    </xf>
    <xf numFmtId="0" fontId="22" fillId="0" borderId="27" xfId="13" applyFont="1" applyBorder="1" applyAlignment="1">
      <alignment horizontal="left" vertical="center" wrapText="1"/>
    </xf>
    <xf numFmtId="0" fontId="22" fillId="0" borderId="20" xfId="13" applyFont="1" applyBorder="1" applyAlignment="1">
      <alignment horizontal="left" vertical="center" indent="2"/>
    </xf>
    <xf numFmtId="0" fontId="22" fillId="3" borderId="28" xfId="13" applyFont="1" applyFill="1" applyBorder="1">
      <alignment vertical="center"/>
    </xf>
    <xf numFmtId="0" fontId="28" fillId="0" borderId="0" xfId="13" applyFont="1">
      <alignment vertical="center"/>
    </xf>
    <xf numFmtId="0" fontId="22" fillId="0" borderId="0" xfId="13" applyFont="1" applyAlignment="1">
      <alignment horizontal="left" vertical="center" indent="1"/>
    </xf>
    <xf numFmtId="0" fontId="28" fillId="0" borderId="0" xfId="13" applyFont="1" applyAlignment="1">
      <alignment horizontal="left" vertical="center" indent="2"/>
    </xf>
    <xf numFmtId="0" fontId="22" fillId="0" borderId="0" xfId="13" applyFont="1" applyAlignment="1">
      <alignment horizontal="left" vertical="center" indent="2"/>
    </xf>
    <xf numFmtId="0" fontId="22" fillId="0" borderId="0" xfId="13" applyFont="1" applyAlignment="1">
      <alignment horizontal="left" vertical="center" wrapText="1"/>
    </xf>
    <xf numFmtId="0" fontId="22" fillId="0" borderId="12" xfId="13" applyFont="1" applyBorder="1" applyAlignment="1">
      <alignment horizontal="left" vertical="center" indent="1"/>
    </xf>
    <xf numFmtId="0" fontId="22" fillId="3" borderId="32" xfId="13" applyFont="1" applyFill="1" applyBorder="1">
      <alignment vertical="center"/>
    </xf>
    <xf numFmtId="0" fontId="28" fillId="0" borderId="34" xfId="13" applyFont="1" applyBorder="1">
      <alignment vertical="center"/>
    </xf>
    <xf numFmtId="0" fontId="22" fillId="0" borderId="34" xfId="13" applyFont="1" applyBorder="1" applyAlignment="1">
      <alignment horizontal="left" vertical="center" indent="1"/>
    </xf>
    <xf numFmtId="0" fontId="28" fillId="0" borderId="34" xfId="13" applyFont="1" applyBorder="1" applyAlignment="1">
      <alignment horizontal="left" vertical="center" indent="2"/>
    </xf>
    <xf numFmtId="0" fontId="22" fillId="0" borderId="34" xfId="13" applyFont="1" applyBorder="1" applyAlignment="1">
      <alignment horizontal="left" vertical="center" indent="2"/>
    </xf>
    <xf numFmtId="0" fontId="22" fillId="0" borderId="34" xfId="13" applyFont="1" applyBorder="1" applyAlignment="1">
      <alignment horizontal="left" vertical="center" wrapText="1"/>
    </xf>
    <xf numFmtId="0" fontId="22" fillId="0" borderId="52" xfId="13" applyFont="1" applyBorder="1" applyAlignment="1">
      <alignment horizontal="left" vertical="center" indent="1"/>
    </xf>
  </cellXfs>
  <cellStyles count="46">
    <cellStyle name="パーセント 2" xfId="1"/>
    <cellStyle name="桁区切り 2" xfId="2"/>
    <cellStyle name="桁区切り 2 2" xfId="3"/>
    <cellStyle name="桁区切り 2_01県統一様式（R7～）" xfId="4"/>
    <cellStyle name="桁区切り 2_01県統一様式（R7～）_1" xfId="5"/>
    <cellStyle name="桁区切り 2_01県統一様式（R7～）_2" xfId="6"/>
    <cellStyle name="桁区切り 3" xfId="7"/>
    <cellStyle name="桁区切り 3 2" xfId="8"/>
    <cellStyle name="桁区切り_01県統一様式（R7～）" xfId="9"/>
    <cellStyle name="桁区切り_R6収支実績 記載例 " xfId="10"/>
    <cellStyle name="標準" xfId="0" builtinId="0"/>
    <cellStyle name="標準 11" xfId="11"/>
    <cellStyle name="標準 2" xfId="12"/>
    <cellStyle name="標準 2 2" xfId="13"/>
    <cellStyle name="標準 2 2 2" xfId="14"/>
    <cellStyle name="標準 2 2_01県統一様式（R7～）" xfId="15"/>
    <cellStyle name="標準 2 3" xfId="16"/>
    <cellStyle name="標準 2 4" xfId="17"/>
    <cellStyle name="標準 2_01県統一様式（R7～）" xfId="18"/>
    <cellStyle name="標準 2_01県統一様式（R7～）_1" xfId="19"/>
    <cellStyle name="標準 2_01県統一様式（R7～）_2" xfId="20"/>
    <cellStyle name="標準 2_02県統一様式（R7～）" xfId="21"/>
    <cellStyle name="標準 3" xfId="22"/>
    <cellStyle name="標準 3 2" xfId="23"/>
    <cellStyle name="標準 3 2 2" xfId="24"/>
    <cellStyle name="標準 3 2_02県統一様式（R7～）" xfId="25"/>
    <cellStyle name="標準 3 2_02県統一様式（R7～）_1" xfId="26"/>
    <cellStyle name="標準 3 3" xfId="27"/>
    <cellStyle name="標準 3 4" xfId="28"/>
    <cellStyle name="標準 4" xfId="29"/>
    <cellStyle name="標準 5" xfId="30"/>
    <cellStyle name="標準 5 2" xfId="31"/>
    <cellStyle name="標準 5_02県統一様式（R7～）" xfId="32"/>
    <cellStyle name="標準 7" xfId="33"/>
    <cellStyle name="標準 8" xfId="34"/>
    <cellStyle name="標準_01県統一様式（R7～）" xfId="35"/>
    <cellStyle name="標準_01県統一様式（R7～）_1" xfId="36"/>
    <cellStyle name="標準_01県統一様式（R7～）_2" xfId="37"/>
    <cellStyle name="標準_02県統一様式（R7～）" xfId="38"/>
    <cellStyle name="標準_02県統一様式（R7～）_1" xfId="39"/>
    <cellStyle name="標準_R6収支報告実績報告（提出用）○○集落協定 " xfId="40"/>
    <cellStyle name="標準_R6収支実績 記載例 " xfId="41"/>
    <cellStyle name="標準_⑤参考様式11,12号別紙(収支実績報告書（支援交付金））" xfId="42"/>
    <cellStyle name="標準_償却率表" xfId="43"/>
    <cellStyle name="標準_出納帳20061221" xfId="44"/>
    <cellStyle name="標準_減価償却計算1" xfId="45"/>
  </cellStyle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 Id="rId7" Type="http://schemas.openxmlformats.org/officeDocument/2006/relationships/sheetMetadata" Target="metadata.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11</xdr:row>
      <xdr:rowOff>635</xdr:rowOff>
    </xdr:from>
    <xdr:to xmlns:xdr="http://schemas.openxmlformats.org/drawingml/2006/spreadsheetDrawing">
      <xdr:col>14</xdr:col>
      <xdr:colOff>1007745</xdr:colOff>
      <xdr:row>17</xdr:row>
      <xdr:rowOff>81280</xdr:rowOff>
    </xdr:to>
    <xdr:sp macro="" textlink="">
      <xdr:nvSpPr>
        <xdr:cNvPr id="6" name="テキスト ボックス 5"/>
        <xdr:cNvSpPr txBox="1"/>
      </xdr:nvSpPr>
      <xdr:spPr>
        <a:xfrm>
          <a:off x="13027025" y="955040"/>
          <a:ext cx="3630295" cy="309245"/>
        </a:xfrm>
        <a:prstGeom prst="rect">
          <a:avLst/>
        </a:prstGeom>
        <a:solidFill>
          <a:schemeClr val="bg1">
            <a:lumMod val="8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mlns:xdr="http://schemas.openxmlformats.org/drawingml/2006/spreadsheetDrawing">
      <xdr:col>19</xdr:col>
      <xdr:colOff>19050</xdr:colOff>
      <xdr:row>56</xdr:row>
      <xdr:rowOff>116840</xdr:rowOff>
    </xdr:from>
    <xdr:to xmlns:xdr="http://schemas.openxmlformats.org/drawingml/2006/spreadsheetDrawing">
      <xdr:col>19</xdr:col>
      <xdr:colOff>2468880</xdr:colOff>
      <xdr:row>61</xdr:row>
      <xdr:rowOff>0</xdr:rowOff>
    </xdr:to>
    <xdr:sp macro="" textlink="">
      <xdr:nvSpPr>
        <xdr:cNvPr id="8" name="テキスト ボックス 7"/>
        <xdr:cNvSpPr txBox="1"/>
      </xdr:nvSpPr>
      <xdr:spPr>
        <a:xfrm>
          <a:off x="23663910" y="1071245"/>
          <a:ext cx="2449830" cy="111760"/>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mlns:xdr="http://schemas.openxmlformats.org/drawingml/2006/spreadsheetDrawing">
      <xdr:col>20</xdr:col>
      <xdr:colOff>101600</xdr:colOff>
      <xdr:row>65</xdr:row>
      <xdr:rowOff>78105</xdr:rowOff>
    </xdr:from>
    <xdr:to xmlns:xdr="http://schemas.openxmlformats.org/drawingml/2006/spreadsheetDrawing">
      <xdr:col>20</xdr:col>
      <xdr:colOff>2263140</xdr:colOff>
      <xdr:row>70</xdr:row>
      <xdr:rowOff>130175</xdr:rowOff>
    </xdr:to>
    <xdr:sp macro="" textlink="">
      <xdr:nvSpPr>
        <xdr:cNvPr id="9" name="テキスト ボックス 8"/>
        <xdr:cNvSpPr txBox="1"/>
      </xdr:nvSpPr>
      <xdr:spPr>
        <a:xfrm>
          <a:off x="26215340" y="1032510"/>
          <a:ext cx="2161540" cy="280670"/>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mlns:xdr="http://schemas.openxmlformats.org/drawingml/2006/spreadsheetDrawing">
      <xdr:col>21</xdr:col>
      <xdr:colOff>76835</xdr:colOff>
      <xdr:row>84</xdr:row>
      <xdr:rowOff>76835</xdr:rowOff>
    </xdr:from>
    <xdr:to xmlns:xdr="http://schemas.openxmlformats.org/drawingml/2006/spreadsheetDrawing">
      <xdr:col>21</xdr:col>
      <xdr:colOff>2177415</xdr:colOff>
      <xdr:row>92</xdr:row>
      <xdr:rowOff>50800</xdr:rowOff>
    </xdr:to>
    <xdr:sp macro="" textlink="">
      <xdr:nvSpPr>
        <xdr:cNvPr id="10" name="テキスト ボックス 9"/>
        <xdr:cNvSpPr txBox="1"/>
      </xdr:nvSpPr>
      <xdr:spPr>
        <a:xfrm>
          <a:off x="28453715" y="3294380"/>
          <a:ext cx="2100580" cy="1604645"/>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mlns:xdr="http://schemas.openxmlformats.org/drawingml/2006/spreadsheetDrawing">
      <xdr:col>18</xdr:col>
      <xdr:colOff>0</xdr:colOff>
      <xdr:row>11</xdr:row>
      <xdr:rowOff>635</xdr:rowOff>
    </xdr:from>
    <xdr:to xmlns:xdr="http://schemas.openxmlformats.org/drawingml/2006/spreadsheetDrawing">
      <xdr:col>20</xdr:col>
      <xdr:colOff>1006475</xdr:colOff>
      <xdr:row>17</xdr:row>
      <xdr:rowOff>81280</xdr:rowOff>
    </xdr:to>
    <xdr:sp macro="" textlink="">
      <xdr:nvSpPr>
        <xdr:cNvPr id="11" name="テキスト ボックス 10"/>
        <xdr:cNvSpPr txBox="1"/>
      </xdr:nvSpPr>
      <xdr:spPr>
        <a:xfrm>
          <a:off x="19590385" y="955040"/>
          <a:ext cx="7529830" cy="309245"/>
        </a:xfrm>
        <a:prstGeom prst="rect">
          <a:avLst/>
        </a:prstGeom>
        <a:solidFill>
          <a:schemeClr val="bg1">
            <a:lumMod val="8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15</xdr:col>
      <xdr:colOff>1311275</xdr:colOff>
      <xdr:row>0</xdr:row>
      <xdr:rowOff>508635</xdr:rowOff>
    </xdr:to>
    <xdr:sp macro="" textlink="">
      <xdr:nvSpPr>
        <xdr:cNvPr id="12" name="正方形/長方形 11"/>
        <xdr:cNvSpPr/>
      </xdr:nvSpPr>
      <xdr:spPr>
        <a:xfrm>
          <a:off x="0" y="0"/>
          <a:ext cx="18272125" cy="50863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mlns:xdr="http://schemas.openxmlformats.org/drawingml/2006/spreadsheetDrawing">
      <xdr:col>5</xdr:col>
      <xdr:colOff>23495</xdr:colOff>
      <xdr:row>6</xdr:row>
      <xdr:rowOff>32385</xdr:rowOff>
    </xdr:from>
    <xdr:to xmlns:xdr="http://schemas.openxmlformats.org/drawingml/2006/spreadsheetDrawing">
      <xdr:col>9</xdr:col>
      <xdr:colOff>681990</xdr:colOff>
      <xdr:row>10</xdr:row>
      <xdr:rowOff>147955</xdr:rowOff>
    </xdr:to>
    <xdr:sp macro="" textlink="">
      <xdr:nvSpPr>
        <xdr:cNvPr id="13" name="テキスト ボックス 12"/>
        <xdr:cNvSpPr txBox="1"/>
      </xdr:nvSpPr>
      <xdr:spPr>
        <a:xfrm>
          <a:off x="5182870" y="986790"/>
          <a:ext cx="4592320" cy="344170"/>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mlns:xdr="http://schemas.openxmlformats.org/drawingml/2006/spreadsheetDrawing">
      <xdr:col>16</xdr:col>
      <xdr:colOff>33020</xdr:colOff>
      <xdr:row>93</xdr:row>
      <xdr:rowOff>119380</xdr:rowOff>
    </xdr:from>
    <xdr:to xmlns:xdr="http://schemas.openxmlformats.org/drawingml/2006/spreadsheetDrawing">
      <xdr:col>21</xdr:col>
      <xdr:colOff>634365</xdr:colOff>
      <xdr:row>98</xdr:row>
      <xdr:rowOff>75565</xdr:rowOff>
    </xdr:to>
    <xdr:sp macro="" textlink="">
      <xdr:nvSpPr>
        <xdr:cNvPr id="14" name="テキスト ボックス 13"/>
        <xdr:cNvSpPr txBox="1"/>
      </xdr:nvSpPr>
      <xdr:spPr>
        <a:xfrm>
          <a:off x="18305145" y="5173345"/>
          <a:ext cx="10706100" cy="984885"/>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t>活動記録に独自の取組を選択できるようにする場合は、黒い線より上に行挿入し、Q</a:t>
          </a:r>
          <a:r>
            <a:rPr kumimoji="1" lang="ja-JP" altLang="en-US" sz="1200"/>
            <a:t>列～S</a:t>
          </a:r>
          <a:r>
            <a:rPr kumimoji="1" lang="ja-JP" altLang="en-US" sz="1200"/>
            <a:t>列に80</a:t>
          </a:r>
          <a:r>
            <a:rPr kumimoji="1" lang="ja-JP" altLang="en-US" sz="1200"/>
            <a:t>番以降の番号、項目名等を追加してください。</a:t>
          </a:r>
          <a:endParaRPr kumimoji="1" lang="ja-JP" altLang="en-US" sz="1100"/>
        </a:p>
      </xdr:txBody>
    </xdr:sp>
    <xdr:clientData/>
  </xdr:twoCellAnchor>
  <xdr:twoCellAnchor>
    <xdr:from xmlns:xdr="http://schemas.openxmlformats.org/drawingml/2006/spreadsheetDrawing">
      <xdr:col>22</xdr:col>
      <xdr:colOff>21590</xdr:colOff>
      <xdr:row>56</xdr:row>
      <xdr:rowOff>80010</xdr:rowOff>
    </xdr:from>
    <xdr:to xmlns:xdr="http://schemas.openxmlformats.org/drawingml/2006/spreadsheetDrawing">
      <xdr:col>22</xdr:col>
      <xdr:colOff>2739390</xdr:colOff>
      <xdr:row>60</xdr:row>
      <xdr:rowOff>195580</xdr:rowOff>
    </xdr:to>
    <xdr:sp macro="" textlink="">
      <xdr:nvSpPr>
        <xdr:cNvPr id="15" name="テキスト ボックス 14"/>
        <xdr:cNvSpPr txBox="1"/>
      </xdr:nvSpPr>
      <xdr:spPr>
        <a:xfrm>
          <a:off x="30575885" y="1034415"/>
          <a:ext cx="2717800" cy="344170"/>
        </a:xfrm>
        <a:prstGeom prst="rect">
          <a:avLst/>
        </a:prstGeom>
        <a:solidFill>
          <a:srgbClr val="FFFF66"/>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23</xdr:col>
      <xdr:colOff>617220</xdr:colOff>
      <xdr:row>66</xdr:row>
      <xdr:rowOff>144145</xdr:rowOff>
    </xdr:to>
    <xdr:sp macro="" textlink="">
      <xdr:nvSpPr>
        <xdr:cNvPr id="16" name="線吹き出し 2 (枠付き) 19"/>
        <xdr:cNvSpPr/>
      </xdr:nvSpPr>
      <xdr:spPr>
        <a:xfrm>
          <a:off x="30554295" y="954405"/>
          <a:ext cx="5023485" cy="372745"/>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defRPr/>
          </a:pPr>
          <a:r>
            <a:rPr kumimoji="0" lang="ja-JP" altLang="en-US" sz="1050" b="0" i="0" u="none" strike="noStrike" kern="0" cap="none" spc="0" normalizeH="0" baseline="0" noProof="0">
              <a:ln>
                <a:noFill/>
              </a:ln>
              <a:solidFill>
                <a:schemeClr val="tx2"/>
              </a:solidFill>
              <a:effectLst/>
              <a:uLnTx/>
              <a:uFillTx/>
              <a:latin typeface="Meiryo UI"/>
              <a:ea typeface="Meiryo UI"/>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a:ea typeface="Meiryo UI"/>
            <a:cs typeface="+mn-cs"/>
          </a:endParaRPr>
        </a:p>
        <a:p>
          <a:pPr marL="0" marR="0" lvl="0" indent="0" defTabSz="914400" rtl="0" eaLnBrk="1" fontAlgn="auto" latinLnBrk="0" hangingPunct="1">
            <a:lnSpc>
              <a:spcPct val="100000"/>
            </a:lnSpc>
            <a:spcBef>
              <a:spcPts val="0"/>
            </a:spcBef>
            <a:spcAft>
              <a:spcPts val="0"/>
            </a:spcAft>
            <a:defRPr/>
          </a:pPr>
          <a:r>
            <a:rPr kumimoji="0" lang="ja-JP" altLang="en-US" sz="1050" b="0" i="0" u="none" strike="noStrike" kern="0" cap="none" spc="0" normalizeH="0" baseline="0" noProof="0">
              <a:ln>
                <a:noFill/>
              </a:ln>
              <a:solidFill>
                <a:schemeClr val="tx2"/>
              </a:solidFill>
              <a:effectLst/>
              <a:uLnTx/>
              <a:uFillTx/>
              <a:latin typeface="Meiryo UI"/>
              <a:ea typeface="Meiryo UI"/>
              <a:cs typeface="+mn-cs"/>
            </a:rPr>
            <a:t>「</a:t>
          </a:r>
          <a:r>
            <a:rPr kumimoji="0" lang="en-US" altLang="ja-JP" sz="1050" b="0" i="0" u="none" strike="noStrike" kern="0" cap="none" spc="0" normalizeH="0" baseline="0" noProof="0">
              <a:ln>
                <a:noFill/>
              </a:ln>
              <a:solidFill>
                <a:schemeClr val="tx2"/>
              </a:solidFill>
              <a:effectLst/>
              <a:uLnTx/>
              <a:uFillTx/>
              <a:latin typeface="Meiryo UI"/>
              <a:ea typeface="Meiryo UI"/>
              <a:cs typeface="+mn-cs"/>
            </a:rPr>
            <a:t>58-2 </a:t>
          </a:r>
          <a:r>
            <a:rPr kumimoji="0" lang="ja-JP" altLang="en-US" sz="1050" b="0" i="0" u="none" strike="noStrike" kern="0" cap="none" spc="0" normalizeH="0" baseline="0" noProof="0">
              <a:ln>
                <a:noFill/>
              </a:ln>
              <a:solidFill>
                <a:schemeClr val="tx2"/>
              </a:solidFill>
              <a:effectLst/>
              <a:uLnTx/>
              <a:uFillTx/>
              <a:latin typeface="Meiryo UI"/>
              <a:ea typeface="Meiryo UI"/>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a:ea typeface="Meiryo UI"/>
              <a:cs typeface="+mn-cs"/>
            </a:rPr>
            <a:t>582</a:t>
          </a:r>
        </a:p>
        <a:p>
          <a:pPr marL="0" marR="0" lvl="0" indent="0" defTabSz="914400" rtl="0" eaLnBrk="1" fontAlgn="auto" latinLnBrk="0" hangingPunct="1">
            <a:lnSpc>
              <a:spcPct val="100000"/>
            </a:lnSpc>
            <a:spcBef>
              <a:spcPts val="0"/>
            </a:spcBef>
            <a:spcAft>
              <a:spcPts val="0"/>
            </a:spcAft>
            <a:defRPr/>
          </a:pPr>
          <a:r>
            <a:rPr kumimoji="0" lang="ja-JP" altLang="en-US" sz="1050" b="0" i="0" u="none" strike="noStrike" kern="0" cap="none" spc="0" normalizeH="0" baseline="0" noProof="0">
              <a:ln>
                <a:noFill/>
              </a:ln>
              <a:solidFill>
                <a:schemeClr val="tx2"/>
              </a:solidFill>
              <a:effectLst/>
              <a:uLnTx/>
              <a:uFillTx/>
              <a:latin typeface="Meiryo UI"/>
              <a:ea typeface="Meiryo UI"/>
              <a:cs typeface="+mn-cs"/>
            </a:rPr>
            <a:t>「</a:t>
          </a:r>
          <a:r>
            <a:rPr kumimoji="0" lang="en-US" altLang="ja-JP" sz="1050" b="0" i="0" u="none" strike="noStrike" kern="0" cap="none" spc="0" normalizeH="0" baseline="0" noProof="0">
              <a:ln>
                <a:noFill/>
              </a:ln>
              <a:solidFill>
                <a:schemeClr val="tx2"/>
              </a:solidFill>
              <a:effectLst/>
              <a:uLnTx/>
              <a:uFillTx/>
              <a:latin typeface="Meiryo UI"/>
              <a:ea typeface="Meiryo UI"/>
              <a:cs typeface="+mn-cs"/>
            </a:rPr>
            <a:t>58-3</a:t>
          </a:r>
          <a:r>
            <a:rPr kumimoji="0" lang="ja-JP" altLang="en-US" sz="1050" b="0" i="0" u="none" strike="noStrike" kern="0" cap="none" spc="0" normalizeH="0" baseline="0" noProof="0">
              <a:ln>
                <a:noFill/>
              </a:ln>
              <a:solidFill>
                <a:schemeClr val="tx2"/>
              </a:solidFill>
              <a:effectLst/>
              <a:uLnTx/>
              <a:uFillTx/>
              <a:latin typeface="Meiryo UI"/>
              <a:ea typeface="Meiryo UI"/>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a:ea typeface="Meiryo UI"/>
              <a:cs typeface="+mn-cs"/>
            </a:rPr>
            <a:t>583</a:t>
          </a:r>
        </a:p>
        <a:p>
          <a:pPr marL="0" marR="0" lvl="0" indent="0" defTabSz="914400" rtl="0" eaLnBrk="1" fontAlgn="auto" latinLnBrk="0" hangingPunct="1">
            <a:lnSpc>
              <a:spcPct val="100000"/>
            </a:lnSpc>
            <a:spcBef>
              <a:spcPts val="0"/>
            </a:spcBef>
            <a:spcAft>
              <a:spcPts val="0"/>
            </a:spcAft>
            <a:defRPr/>
          </a:pPr>
          <a:r>
            <a:rPr kumimoji="0" lang="ja-JP" altLang="en-US" sz="1050" b="0" i="0" u="none" strike="noStrike" kern="0" cap="none" spc="0" normalizeH="0" baseline="0" noProof="0">
              <a:ln>
                <a:noFill/>
              </a:ln>
              <a:solidFill>
                <a:schemeClr val="tx2"/>
              </a:solidFill>
              <a:effectLst/>
              <a:uLnTx/>
              <a:uFillTx/>
              <a:latin typeface="Meiryo UI"/>
              <a:ea typeface="Meiryo UI"/>
              <a:cs typeface="+mn-cs"/>
            </a:rPr>
            <a:t>その場合、</a:t>
          </a:r>
          <a:r>
            <a:rPr kumimoji="0" lang="en-US" altLang="ja-JP" sz="1050" b="0" i="0" u="none" strike="noStrike" kern="0" cap="none" spc="0" normalizeH="0" baseline="0" noProof="0">
              <a:ln>
                <a:noFill/>
              </a:ln>
              <a:solidFill>
                <a:schemeClr val="tx2"/>
              </a:solidFill>
              <a:effectLst/>
              <a:uLnTx/>
              <a:uFillTx/>
              <a:latin typeface="Meiryo UI"/>
              <a:ea typeface="Meiryo UI"/>
              <a:cs typeface="+mn-cs"/>
            </a:rPr>
            <a:t>Q64,Q65</a:t>
          </a:r>
          <a:r>
            <a:rPr kumimoji="0" lang="ja-JP" altLang="en-US" sz="1050" b="0" i="0" u="none" strike="noStrike" kern="0" cap="none" spc="0" normalizeH="0" baseline="0" noProof="0">
              <a:ln>
                <a:noFill/>
              </a:ln>
              <a:solidFill>
                <a:schemeClr val="tx2"/>
              </a:solidFill>
              <a:effectLst/>
              <a:uLnTx/>
              <a:uFillTx/>
              <a:latin typeface="Meiryo UI"/>
              <a:ea typeface="Meiryo UI"/>
              <a:cs typeface="+mn-cs"/>
            </a:rPr>
            <a:t>をそれぞれ「</a:t>
          </a:r>
          <a:r>
            <a:rPr kumimoji="0" lang="en-US" altLang="ja-JP" sz="1050" b="0" i="0" u="none" strike="noStrike" kern="0" cap="none" spc="0" normalizeH="0" baseline="0" noProof="0">
              <a:ln>
                <a:noFill/>
              </a:ln>
              <a:solidFill>
                <a:schemeClr val="tx2"/>
              </a:solidFill>
              <a:effectLst/>
              <a:uLnTx/>
              <a:uFillTx/>
              <a:latin typeface="Meiryo UI"/>
              <a:ea typeface="Meiryo UI"/>
              <a:cs typeface="+mn-cs"/>
            </a:rPr>
            <a:t>582</a:t>
          </a:r>
          <a:r>
            <a:rPr kumimoji="0" lang="ja-JP" altLang="en-US" sz="1050" b="0" i="0" u="none" strike="noStrike" kern="0" cap="none" spc="0" normalizeH="0" baseline="0" noProof="0">
              <a:ln>
                <a:noFill/>
              </a:ln>
              <a:solidFill>
                <a:schemeClr val="tx2"/>
              </a:solidFill>
              <a:effectLst/>
              <a:uLnTx/>
              <a:uFillTx/>
              <a:latin typeface="Meiryo UI"/>
              <a:ea typeface="Meiryo UI"/>
              <a:cs typeface="+mn-cs"/>
            </a:rPr>
            <a:t>」、「</a:t>
          </a:r>
          <a:r>
            <a:rPr kumimoji="0" lang="en-US" altLang="ja-JP" sz="1050" b="0" i="0" u="none" strike="noStrike" kern="0" cap="none" spc="0" normalizeH="0" baseline="0" noProof="0">
              <a:ln>
                <a:noFill/>
              </a:ln>
              <a:solidFill>
                <a:schemeClr val="tx2"/>
              </a:solidFill>
              <a:effectLst/>
              <a:uLnTx/>
              <a:uFillTx/>
              <a:latin typeface="Meiryo UI"/>
              <a:ea typeface="Meiryo UI"/>
              <a:cs typeface="+mn-cs"/>
            </a:rPr>
            <a:t>583</a:t>
          </a:r>
          <a:r>
            <a:rPr kumimoji="0" lang="ja-JP" altLang="en-US" sz="1050" b="0" i="0" u="none" strike="noStrike" kern="0" cap="none" spc="0" normalizeH="0" baseline="0" noProof="0">
              <a:ln>
                <a:noFill/>
              </a:ln>
              <a:solidFill>
                <a:schemeClr val="tx2"/>
              </a:solidFill>
              <a:effectLst/>
              <a:uLnTx/>
              <a:uFillTx/>
              <a:latin typeface="Meiryo UI"/>
              <a:ea typeface="Meiryo UI"/>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a:ea typeface="Meiryo UI"/>
            <a:cs typeface="+mn-cs"/>
          </a:endParaRPr>
        </a:p>
      </xdr:txBody>
    </xdr:sp>
    <xdr:clientData fPrintsWithSheet="0"/>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 val="様式第1-3号"/>
      <sheetName val="活動計画書"/>
      <sheetName val="加算措置"/>
      <sheetName val="位置図"/>
      <sheetName val="構成員一覧"/>
      <sheetName val="【選択肢】"/>
      <sheetName val="様式第1-2号"/>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１ "/>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 val="様式２③④"/>
      <sheetName val="様式２④-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T83"/>
  <sheetViews>
    <sheetView showGridLines="0" tabSelected="1" zoomScaleSheetLayoutView="120" workbookViewId="0">
      <selection activeCell="Q6" sqref="Q6"/>
    </sheetView>
  </sheetViews>
  <sheetFormatPr defaultColWidth="9" defaultRowHeight="17.399999999999999"/>
  <cols>
    <col min="1" max="1" width="2.75" style="1" customWidth="1"/>
    <col min="2" max="3" width="10.5" style="1" customWidth="1"/>
    <col min="4" max="4" width="6.375" style="1" customWidth="1"/>
    <col min="5" max="6" width="7" style="1" customWidth="1"/>
    <col min="7" max="12" width="5.33203125" style="1" customWidth="1"/>
    <col min="13" max="13" width="9.125" style="1" customWidth="1"/>
    <col min="14" max="14" width="21" style="1" customWidth="1"/>
    <col min="15" max="15" width="26" style="1" customWidth="1"/>
    <col min="16" max="21" width="7.625" style="1" customWidth="1"/>
    <col min="22" max="16384" width="9" style="1"/>
  </cols>
  <sheetData>
    <row r="1" spans="1:20" ht="19.2">
      <c r="A1" s="2" t="s">
        <v>55</v>
      </c>
      <c r="B1" s="5"/>
      <c r="O1" s="65"/>
    </row>
    <row r="2" spans="1:20" ht="24" customHeight="1">
      <c r="A2" s="3"/>
      <c r="C2" s="17"/>
      <c r="D2" s="17"/>
      <c r="E2" s="17"/>
      <c r="F2" s="17"/>
      <c r="G2" s="17"/>
      <c r="H2" s="17"/>
      <c r="I2" s="17"/>
      <c r="J2" s="17"/>
      <c r="K2" s="17"/>
      <c r="L2" s="17"/>
      <c r="M2" s="17"/>
      <c r="N2" s="63" t="s">
        <v>31</v>
      </c>
      <c r="O2" s="66"/>
      <c r="P2" s="17"/>
      <c r="Q2" s="17"/>
      <c r="R2" s="17"/>
      <c r="S2" s="17"/>
    </row>
    <row r="3" spans="1:20" ht="29.25" customHeight="1">
      <c r="C3" s="18"/>
      <c r="D3" s="18"/>
      <c r="E3" s="36"/>
      <c r="F3" s="40"/>
      <c r="G3" s="46" t="s">
        <v>161</v>
      </c>
      <c r="H3" s="18"/>
      <c r="I3" s="18"/>
      <c r="J3" s="18"/>
      <c r="K3" s="18"/>
      <c r="M3" s="18"/>
      <c r="O3" s="63"/>
    </row>
    <row r="4" spans="1:20" ht="21.75" customHeight="1">
      <c r="C4" s="18"/>
      <c r="D4" s="18"/>
      <c r="E4" s="36"/>
      <c r="F4" s="36"/>
      <c r="G4" s="47"/>
      <c r="H4" s="47" t="s">
        <v>129</v>
      </c>
      <c r="I4" s="18"/>
      <c r="J4" s="18"/>
      <c r="K4" s="18"/>
      <c r="M4" s="18"/>
      <c r="O4" s="63"/>
    </row>
    <row r="5" spans="1:20" ht="27" customHeight="1">
      <c r="B5" s="6" t="s">
        <v>47</v>
      </c>
      <c r="C5" s="19"/>
      <c r="D5" s="19"/>
      <c r="E5" s="19"/>
      <c r="F5" s="19"/>
      <c r="G5" s="19"/>
      <c r="H5" s="19"/>
      <c r="I5" s="19"/>
      <c r="J5" s="19"/>
      <c r="K5" s="19"/>
      <c r="L5" s="19"/>
      <c r="M5" s="6"/>
      <c r="N5" s="19"/>
      <c r="O5" s="19"/>
    </row>
    <row r="6" spans="1:20" ht="110.4" customHeight="1">
      <c r="B6" s="7" t="s">
        <v>16</v>
      </c>
      <c r="C6" s="20"/>
      <c r="D6" s="20"/>
      <c r="E6" s="20"/>
      <c r="F6" s="20"/>
      <c r="G6" s="20"/>
      <c r="H6" s="20"/>
      <c r="I6" s="20"/>
      <c r="J6" s="20"/>
      <c r="K6" s="20"/>
      <c r="L6" s="20"/>
      <c r="M6" s="20"/>
      <c r="N6" s="20"/>
      <c r="O6" s="20"/>
    </row>
    <row r="7" spans="1:20" ht="18.75" customHeight="1">
      <c r="B7" s="8" t="s">
        <v>225</v>
      </c>
      <c r="C7" s="21"/>
      <c r="D7" s="30" t="s">
        <v>12</v>
      </c>
      <c r="E7" s="37"/>
      <c r="F7" s="41"/>
      <c r="G7" s="48" t="s">
        <v>147</v>
      </c>
      <c r="H7" s="56"/>
      <c r="I7" s="56"/>
      <c r="J7" s="56"/>
      <c r="K7" s="56"/>
      <c r="L7" s="56"/>
      <c r="M7" s="30" t="s">
        <v>51</v>
      </c>
      <c r="N7" s="41"/>
      <c r="O7" s="9" t="s">
        <v>128</v>
      </c>
      <c r="P7" s="73"/>
      <c r="Q7" s="75"/>
      <c r="R7" s="75"/>
      <c r="S7" s="75"/>
      <c r="T7" s="75"/>
    </row>
    <row r="8" spans="1:20">
      <c r="B8" s="9" t="s">
        <v>106</v>
      </c>
      <c r="C8" s="22" t="s">
        <v>49</v>
      </c>
      <c r="D8" s="22" t="s">
        <v>149</v>
      </c>
      <c r="E8" s="9" t="s">
        <v>105</v>
      </c>
      <c r="F8" s="9" t="s">
        <v>32</v>
      </c>
      <c r="G8" s="49"/>
      <c r="H8" s="57"/>
      <c r="I8" s="57"/>
      <c r="J8" s="57"/>
      <c r="K8" s="57"/>
      <c r="L8" s="57"/>
      <c r="M8" s="22" t="s">
        <v>127</v>
      </c>
      <c r="N8" s="22" t="s">
        <v>156</v>
      </c>
      <c r="O8" s="67"/>
      <c r="P8" s="73"/>
      <c r="Q8" s="75"/>
      <c r="R8" s="75"/>
      <c r="S8" s="75"/>
      <c r="T8" s="75"/>
    </row>
    <row r="9" spans="1:20">
      <c r="B9" s="10"/>
      <c r="C9" s="23"/>
      <c r="D9" s="23"/>
      <c r="E9" s="10"/>
      <c r="F9" s="10"/>
      <c r="G9" s="50"/>
      <c r="H9" s="58"/>
      <c r="I9" s="58"/>
      <c r="J9" s="58"/>
      <c r="K9" s="58"/>
      <c r="L9" s="58"/>
      <c r="M9" s="23"/>
      <c r="N9" s="23"/>
      <c r="O9" s="10"/>
      <c r="P9" s="73"/>
      <c r="Q9" s="75"/>
      <c r="R9" s="75"/>
      <c r="S9" s="75"/>
      <c r="T9" s="75"/>
    </row>
    <row r="10" spans="1:20">
      <c r="A10" s="4"/>
      <c r="B10" s="11"/>
      <c r="C10" s="24"/>
      <c r="D10" s="31"/>
      <c r="E10" s="31"/>
      <c r="F10" s="42">
        <f t="shared" ref="F10:F41" si="0">SUM(D10+E10)</f>
        <v>0</v>
      </c>
      <c r="G10" s="51"/>
      <c r="H10" s="51"/>
      <c r="I10" s="51"/>
      <c r="J10" s="51"/>
      <c r="K10" s="51"/>
      <c r="L10" s="51"/>
      <c r="M10" s="59" t="str">
        <f>IF(G10="","",(IFERROR(VLOOKUP($G10,'【選択肢】'!$Q$74:$S$92,2,)," ")&amp;IF(H10="","",","&amp;IFERROR(VLOOKUP($H10,'【選択肢】'!$Q$74:$S$92,2,)," ")&amp;IF(I10="","",","&amp;IFERROR(VLOOKUP($I10,'【選択肢】'!$Q$74:$S$92,2,)," ")&amp;IF(J10="","",","&amp;IFERROR(VLOOKUP($J10,'【選択肢】'!$Q$74:$S$92,2,)," ")&amp;IF(K10="","",","&amp;IFERROR(VLOOKUP($K10,'【選択肢】'!$Q$74:$S$92,2,)," ")&amp;IF(L10="","",","&amp;IFERROR(VLOOKUP($L10,'【選択肢】'!$Q$74:$S$92,2,)," "))))))))</f>
        <v/>
      </c>
      <c r="N10" s="59" t="str">
        <f>IF(G10="","",(IFERROR(VLOOKUP($G10,'【選択肢】'!$Q$74:$S$92,3,)," ")&amp;IF(H10="","",","&amp;IFERROR(VLOOKUP($H10,'【選択肢】'!$Q$74:$S$92,3,)," ")&amp;IF(I10="","",","&amp;IFERROR(VLOOKUP($I10,'【選択肢】'!$Q$74:$S$92,3,)," ")&amp;IF(J10="","",","&amp;IFERROR(VLOOKUP($J10,'【選択肢】'!$Q$74:$S$92,3,)," ")&amp;IF(K10="","",","&amp;IFERROR(VLOOKUP($K10,'【選択肢】'!$Q$74:$S$92,3,)," ")&amp;IF(L10="","",","&amp;IFERROR(VLOOKUP($L10,'【選択肢】'!$Q$74:$S$92,3,)," "))))))))</f>
        <v/>
      </c>
      <c r="O10" s="68"/>
      <c r="P10" s="74"/>
      <c r="Q10" s="4"/>
      <c r="R10" s="4"/>
      <c r="S10" s="4"/>
      <c r="T10" s="4"/>
    </row>
    <row r="11" spans="1:20">
      <c r="B11" s="12"/>
      <c r="C11" s="25"/>
      <c r="D11" s="32"/>
      <c r="E11" s="32"/>
      <c r="F11" s="43">
        <f t="shared" si="0"/>
        <v>0</v>
      </c>
      <c r="G11" s="52"/>
      <c r="H11" s="52"/>
      <c r="I11" s="52"/>
      <c r="J11" s="52"/>
      <c r="K11" s="52"/>
      <c r="L11" s="52"/>
      <c r="M11" s="59" t="str">
        <f>IF(G11="","",(IFERROR(VLOOKUP($G11,'【選択肢】'!$Q$74:$S$92,2,)," ")&amp;IF(H11="","",","&amp;IFERROR(VLOOKUP($H11,'【選択肢】'!$Q$74:$S$92,2,)," ")&amp;IF(I11="","",","&amp;IFERROR(VLOOKUP($I11,'【選択肢】'!$Q$74:$S$92,2,)," ")&amp;IF(J11="","",","&amp;IFERROR(VLOOKUP($J11,'【選択肢】'!$Q$74:$S$92,2,)," ")&amp;IF(K11="","",","&amp;IFERROR(VLOOKUP($K11,'【選択肢】'!$Q$74:$S$92,2,)," ")&amp;IF(L11="","",","&amp;IFERROR(VLOOKUP($L11,'【選択肢】'!$Q$74:$S$92,2,)," "))))))))</f>
        <v/>
      </c>
      <c r="N11" s="59" t="str">
        <f>IF(G11="","",(IFERROR(VLOOKUP($G11,'【選択肢】'!$Q$74:$S$92,3,)," ")&amp;IF(H11="","",","&amp;IFERROR(VLOOKUP($H11,'【選択肢】'!$Q$74:$S$92,3,)," ")&amp;IF(I11="","",","&amp;IFERROR(VLOOKUP($I11,'【選択肢】'!$Q$74:$S$92,3,)," ")&amp;IF(J11="","",","&amp;IFERROR(VLOOKUP($J11,'【選択肢】'!$Q$74:$S$92,3,)," ")&amp;IF(K11="","",","&amp;IFERROR(VLOOKUP($K11,'【選択肢】'!$Q$74:$S$92,3,)," ")&amp;IF(L11="","",","&amp;IFERROR(VLOOKUP($L11,'【選択肢】'!$Q$74:$S$92,3,)," "))))))))</f>
        <v/>
      </c>
      <c r="O11" s="69"/>
      <c r="P11" s="74"/>
      <c r="Q11" s="4"/>
      <c r="R11" s="4"/>
      <c r="S11" s="4"/>
      <c r="T11" s="4"/>
    </row>
    <row r="12" spans="1:20">
      <c r="B12" s="12"/>
      <c r="C12" s="25"/>
      <c r="D12" s="32"/>
      <c r="E12" s="32"/>
      <c r="F12" s="43">
        <f t="shared" si="0"/>
        <v>0</v>
      </c>
      <c r="G12" s="52"/>
      <c r="H12" s="52"/>
      <c r="I12" s="52"/>
      <c r="J12" s="52"/>
      <c r="K12" s="52"/>
      <c r="L12" s="52"/>
      <c r="M12" s="59" t="str">
        <f>IF(G12="","",(IFERROR(VLOOKUP($G12,'【選択肢】'!$Q$74:$S$92,2,)," ")&amp;IF(H12="","",","&amp;IFERROR(VLOOKUP($H12,'【選択肢】'!$Q$74:$S$92,2,)," ")&amp;IF(I12="","",","&amp;IFERROR(VLOOKUP($I12,'【選択肢】'!$Q$74:$S$92,2,)," ")&amp;IF(J12="","",","&amp;IFERROR(VLOOKUP($J12,'【選択肢】'!$Q$74:$S$92,2,)," ")&amp;IF(K12="","",","&amp;IFERROR(VLOOKUP($K12,'【選択肢】'!$Q$74:$S$92,2,)," ")&amp;IF(L12="","",","&amp;IFERROR(VLOOKUP($L12,'【選択肢】'!$Q$74:$S$92,2,)," "))))))))</f>
        <v/>
      </c>
      <c r="N12" s="59" t="str">
        <f>IF(G12="","",(IFERROR(VLOOKUP($G12,'【選択肢】'!$Q$74:$S$92,3,)," ")&amp;IF(H12="","",","&amp;IFERROR(VLOOKUP($H12,'【選択肢】'!$Q$74:$S$92,3,)," ")&amp;IF(I12="","",","&amp;IFERROR(VLOOKUP($I12,'【選択肢】'!$Q$74:$S$92,3,)," ")&amp;IF(J12="","",","&amp;IFERROR(VLOOKUP($J12,'【選択肢】'!$Q$74:$S$92,3,)," ")&amp;IF(K12="","",","&amp;IFERROR(VLOOKUP($K12,'【選択肢】'!$Q$74:$S$92,3,)," ")&amp;IF(L12="","",","&amp;IFERROR(VLOOKUP($L12,'【選択肢】'!$Q$74:$S$92,3,)," "))))))))</f>
        <v/>
      </c>
      <c r="O12" s="69"/>
      <c r="P12" s="74"/>
      <c r="Q12" s="4"/>
      <c r="R12" s="4"/>
      <c r="S12" s="4"/>
      <c r="T12" s="4"/>
    </row>
    <row r="13" spans="1:20">
      <c r="B13" s="12"/>
      <c r="C13" s="26"/>
      <c r="D13" s="32"/>
      <c r="E13" s="38"/>
      <c r="F13" s="43">
        <f t="shared" si="0"/>
        <v>0</v>
      </c>
      <c r="G13" s="53"/>
      <c r="H13" s="53"/>
      <c r="I13" s="53"/>
      <c r="J13" s="53"/>
      <c r="K13" s="53"/>
      <c r="L13" s="53"/>
      <c r="M13" s="59" t="str">
        <f>IF(G13="","",(IFERROR(VLOOKUP($G13,'【選択肢】'!$Q$74:$S$92,2,)," ")&amp;IF(H13="","",","&amp;IFERROR(VLOOKUP($H13,'【選択肢】'!$Q$74:$S$92,2,)," ")&amp;IF(I13="","",","&amp;IFERROR(VLOOKUP($I13,'【選択肢】'!$Q$74:$S$92,2,)," ")&amp;IF(J13="","",","&amp;IFERROR(VLOOKUP($J13,'【選択肢】'!$Q$74:$S$92,2,)," ")&amp;IF(K13="","",","&amp;IFERROR(VLOOKUP($K13,'【選択肢】'!$Q$74:$S$92,2,)," ")&amp;IF(L13="","",","&amp;IFERROR(VLOOKUP($L13,'【選択肢】'!$Q$74:$S$92,2,)," "))))))))</f>
        <v/>
      </c>
      <c r="N13" s="59" t="str">
        <f>IF(G13="","",(IFERROR(VLOOKUP($G13,'【選択肢】'!$Q$74:$S$92,3,)," ")&amp;IF(H13="","",","&amp;IFERROR(VLOOKUP($H13,'【選択肢】'!$Q$74:$S$92,3,)," ")&amp;IF(I13="","",","&amp;IFERROR(VLOOKUP($I13,'【選択肢】'!$Q$74:$S$92,3,)," ")&amp;IF(J13="","",","&amp;IFERROR(VLOOKUP($J13,'【選択肢】'!$Q$74:$S$92,3,)," ")&amp;IF(K13="","",","&amp;IFERROR(VLOOKUP($K13,'【選択肢】'!$Q$74:$S$92,3,)," ")&amp;IF(L13="","",","&amp;IFERROR(VLOOKUP($L13,'【選択肢】'!$Q$74:$S$92,3,)," "))))))))</f>
        <v/>
      </c>
      <c r="O13" s="70"/>
      <c r="P13" s="74"/>
      <c r="Q13" s="4"/>
      <c r="R13" s="4"/>
      <c r="S13" s="4"/>
      <c r="T13" s="4"/>
    </row>
    <row r="14" spans="1:20">
      <c r="B14" s="12"/>
      <c r="C14" s="25"/>
      <c r="D14" s="32"/>
      <c r="E14" s="32"/>
      <c r="F14" s="43">
        <f t="shared" si="0"/>
        <v>0</v>
      </c>
      <c r="G14" s="52"/>
      <c r="H14" s="52"/>
      <c r="I14" s="52"/>
      <c r="J14" s="52"/>
      <c r="K14" s="52"/>
      <c r="L14" s="52"/>
      <c r="M14" s="59" t="str">
        <f>IF(G14="","",(IFERROR(VLOOKUP($G14,'【選択肢】'!$Q$74:$S$92,2,)," ")&amp;IF(H14="","",","&amp;IFERROR(VLOOKUP($H14,'【選択肢】'!$Q$74:$S$92,2,)," ")&amp;IF(I14="","",","&amp;IFERROR(VLOOKUP($I14,'【選択肢】'!$Q$74:$S$92,2,)," ")&amp;IF(J14="","",","&amp;IFERROR(VLOOKUP($J14,'【選択肢】'!$Q$74:$S$92,2,)," ")&amp;IF(K14="","",","&amp;IFERROR(VLOOKUP($K14,'【選択肢】'!$Q$74:$S$92,2,)," ")&amp;IF(L14="","",","&amp;IFERROR(VLOOKUP($L14,'【選択肢】'!$Q$74:$S$92,2,)," "))))))))</f>
        <v/>
      </c>
      <c r="N14" s="59" t="str">
        <f>IF(G14="","",(IFERROR(VLOOKUP($G14,'【選択肢】'!$Q$74:$S$92,3,)," ")&amp;IF(H14="","",","&amp;IFERROR(VLOOKUP($H14,'【選択肢】'!$Q$74:$S$92,3,)," ")&amp;IF(I14="","",","&amp;IFERROR(VLOOKUP($I14,'【選択肢】'!$Q$74:$S$92,3,)," ")&amp;IF(J14="","",","&amp;IFERROR(VLOOKUP($J14,'【選択肢】'!$Q$74:$S$92,3,)," ")&amp;IF(K14="","",","&amp;IFERROR(VLOOKUP($K14,'【選択肢】'!$Q$74:$S$92,3,)," ")&amp;IF(L14="","",","&amp;IFERROR(VLOOKUP($L14,'【選択肢】'!$Q$74:$S$92,3,)," "))))))))</f>
        <v/>
      </c>
      <c r="O14" s="69"/>
      <c r="P14" s="74"/>
      <c r="Q14" s="4"/>
      <c r="R14" s="4"/>
      <c r="S14" s="4"/>
      <c r="T14" s="4"/>
    </row>
    <row r="15" spans="1:20">
      <c r="B15" s="12"/>
      <c r="C15" s="25"/>
      <c r="D15" s="32"/>
      <c r="E15" s="32"/>
      <c r="F15" s="43">
        <f t="shared" si="0"/>
        <v>0</v>
      </c>
      <c r="G15" s="52"/>
      <c r="H15" s="52"/>
      <c r="I15" s="52"/>
      <c r="J15" s="52"/>
      <c r="K15" s="52"/>
      <c r="L15" s="52"/>
      <c r="M15" s="59" t="str">
        <f>IF(G15="","",(IFERROR(VLOOKUP($G15,'【選択肢】'!$Q$74:$S$92,2,)," ")&amp;IF(H15="","",","&amp;IFERROR(VLOOKUP($H15,'【選択肢】'!$Q$74:$S$92,2,)," ")&amp;IF(I15="","",","&amp;IFERROR(VLOOKUP($I15,'【選択肢】'!$Q$74:$S$92,2,)," ")&amp;IF(J15="","",","&amp;IFERROR(VLOOKUP($J15,'【選択肢】'!$Q$74:$S$92,2,)," ")&amp;IF(K15="","",","&amp;IFERROR(VLOOKUP($K15,'【選択肢】'!$Q$74:$S$92,2,)," ")&amp;IF(L15="","",","&amp;IFERROR(VLOOKUP($L15,'【選択肢】'!$Q$74:$S$92,2,)," "))))))))</f>
        <v/>
      </c>
      <c r="N15" s="59" t="str">
        <f>IF(G15="","",(IFERROR(VLOOKUP($G15,'【選択肢】'!$Q$74:$S$92,3,)," ")&amp;IF(H15="","",","&amp;IFERROR(VLOOKUP($H15,'【選択肢】'!$Q$74:$S$92,3,)," ")&amp;IF(I15="","",","&amp;IFERROR(VLOOKUP($I15,'【選択肢】'!$Q$74:$S$92,3,)," ")&amp;IF(J15="","",","&amp;IFERROR(VLOOKUP($J15,'【選択肢】'!$Q$74:$S$92,3,)," ")&amp;IF(K15="","",","&amp;IFERROR(VLOOKUP($K15,'【選択肢】'!$Q$74:$S$92,3,)," ")&amp;IF(L15="","",","&amp;IFERROR(VLOOKUP($L15,'【選択肢】'!$Q$74:$S$92,3,)," "))))))))</f>
        <v/>
      </c>
      <c r="O15" s="69"/>
      <c r="P15" s="74"/>
      <c r="Q15" s="4"/>
      <c r="R15" s="4"/>
      <c r="S15" s="4"/>
      <c r="T15" s="4"/>
    </row>
    <row r="16" spans="1:20">
      <c r="B16" s="12"/>
      <c r="C16" s="25"/>
      <c r="D16" s="32"/>
      <c r="E16" s="32"/>
      <c r="F16" s="43">
        <f t="shared" si="0"/>
        <v>0</v>
      </c>
      <c r="G16" s="52"/>
      <c r="H16" s="52"/>
      <c r="I16" s="52"/>
      <c r="J16" s="52"/>
      <c r="K16" s="52"/>
      <c r="L16" s="52"/>
      <c r="M16" s="59" t="str">
        <f>IF(G16="","",(IFERROR(VLOOKUP($G16,'【選択肢】'!$Q$74:$S$92,2,)," ")&amp;IF(H16="","",","&amp;IFERROR(VLOOKUP($H16,'【選択肢】'!$Q$74:$S$92,2,)," ")&amp;IF(I16="","",","&amp;IFERROR(VLOOKUP($I16,'【選択肢】'!$Q$74:$S$92,2,)," ")&amp;IF(J16="","",","&amp;IFERROR(VLOOKUP($J16,'【選択肢】'!$Q$74:$S$92,2,)," ")&amp;IF(K16="","",","&amp;IFERROR(VLOOKUP($K16,'【選択肢】'!$Q$74:$S$92,2,)," ")&amp;IF(L16="","",","&amp;IFERROR(VLOOKUP($L16,'【選択肢】'!$Q$74:$S$92,2,)," "))))))))</f>
        <v/>
      </c>
      <c r="N16" s="59" t="str">
        <f>IF(G16="","",(IFERROR(VLOOKUP($G16,'【選択肢】'!$Q$74:$S$92,3,)," ")&amp;IF(H16="","",","&amp;IFERROR(VLOOKUP($H16,'【選択肢】'!$Q$74:$S$92,3,)," ")&amp;IF(I16="","",","&amp;IFERROR(VLOOKUP($I16,'【選択肢】'!$Q$74:$S$92,3,)," ")&amp;IF(J16="","",","&amp;IFERROR(VLOOKUP($J16,'【選択肢】'!$Q$74:$S$92,3,)," ")&amp;IF(K16="","",","&amp;IFERROR(VLOOKUP($K16,'【選択肢】'!$Q$74:$S$92,3,)," ")&amp;IF(L16="","",","&amp;IFERROR(VLOOKUP($L16,'【選択肢】'!$Q$74:$S$92,3,)," "))))))))</f>
        <v/>
      </c>
      <c r="O16" s="69"/>
      <c r="P16" s="74"/>
      <c r="Q16" s="4"/>
      <c r="R16" s="4"/>
      <c r="S16" s="4"/>
      <c r="T16" s="4"/>
    </row>
    <row r="17" spans="2:20">
      <c r="B17" s="12"/>
      <c r="C17" s="25"/>
      <c r="D17" s="32"/>
      <c r="E17" s="32"/>
      <c r="F17" s="43">
        <f t="shared" si="0"/>
        <v>0</v>
      </c>
      <c r="G17" s="52"/>
      <c r="H17" s="52"/>
      <c r="I17" s="52"/>
      <c r="J17" s="52"/>
      <c r="K17" s="52"/>
      <c r="L17" s="52"/>
      <c r="M17" s="59" t="str">
        <f>IF(G17="","",(IFERROR(VLOOKUP($G17,'【選択肢】'!$Q$74:$S$92,2,)," ")&amp;IF(H17="","",","&amp;IFERROR(VLOOKUP($H17,'【選択肢】'!$Q$74:$S$92,2,)," ")&amp;IF(I17="","",","&amp;IFERROR(VLOOKUP($I17,'【選択肢】'!$Q$74:$S$92,2,)," ")&amp;IF(J17="","",","&amp;IFERROR(VLOOKUP($J17,'【選択肢】'!$Q$74:$S$92,2,)," ")&amp;IF(K17="","",","&amp;IFERROR(VLOOKUP($K17,'【選択肢】'!$Q$74:$S$92,2,)," ")&amp;IF(L17="","",","&amp;IFERROR(VLOOKUP($L17,'【選択肢】'!$Q$74:$S$92,2,)," "))))))))</f>
        <v/>
      </c>
      <c r="N17" s="59" t="str">
        <f>IF(G17="","",(IFERROR(VLOOKUP($G17,'【選択肢】'!$Q$74:$S$92,3,)," ")&amp;IF(H17="","",","&amp;IFERROR(VLOOKUP($H17,'【選択肢】'!$Q$74:$S$92,3,)," ")&amp;IF(I17="","",","&amp;IFERROR(VLOOKUP($I17,'【選択肢】'!$Q$74:$S$92,3,)," ")&amp;IF(J17="","",","&amp;IFERROR(VLOOKUP($J17,'【選択肢】'!$Q$74:$S$92,3,)," ")&amp;IF(K17="","",","&amp;IFERROR(VLOOKUP($K17,'【選択肢】'!$Q$74:$S$92,3,)," ")&amp;IF(L17="","",","&amp;IFERROR(VLOOKUP($L17,'【選択肢】'!$Q$74:$S$92,3,)," "))))))))</f>
        <v/>
      </c>
      <c r="O17" s="69"/>
      <c r="P17" s="74"/>
      <c r="Q17" s="4"/>
      <c r="R17" s="4"/>
      <c r="S17" s="4"/>
      <c r="T17" s="4"/>
    </row>
    <row r="18" spans="2:20">
      <c r="B18" s="12"/>
      <c r="C18" s="25"/>
      <c r="D18" s="32"/>
      <c r="E18" s="32"/>
      <c r="F18" s="43">
        <f t="shared" si="0"/>
        <v>0</v>
      </c>
      <c r="G18" s="52"/>
      <c r="H18" s="52"/>
      <c r="I18" s="52"/>
      <c r="J18" s="52"/>
      <c r="K18" s="52"/>
      <c r="L18" s="52"/>
      <c r="M18" s="59" t="str">
        <f>IF(G18="","",(IFERROR(VLOOKUP($G18,'【選択肢】'!$Q$74:$S$92,2,)," ")&amp;IF(H18="","",","&amp;IFERROR(VLOOKUP($H18,'【選択肢】'!$Q$74:$S$92,2,)," ")&amp;IF(I18="","",","&amp;IFERROR(VLOOKUP($I18,'【選択肢】'!$Q$74:$S$92,2,)," ")&amp;IF(J18="","",","&amp;IFERROR(VLOOKUP($J18,'【選択肢】'!$Q$74:$S$92,2,)," ")&amp;IF(K18="","",","&amp;IFERROR(VLOOKUP($K18,'【選択肢】'!$Q$74:$S$92,2,)," ")&amp;IF(L18="","",","&amp;IFERROR(VLOOKUP($L18,'【選択肢】'!$Q$74:$S$92,2,)," "))))))))</f>
        <v/>
      </c>
      <c r="N18" s="59" t="str">
        <f>IF(G18="","",(IFERROR(VLOOKUP($G18,'【選択肢】'!$Q$74:$S$92,3,)," ")&amp;IF(H18="","",","&amp;IFERROR(VLOOKUP($H18,'【選択肢】'!$Q$74:$S$92,3,)," ")&amp;IF(I18="","",","&amp;IFERROR(VLOOKUP($I18,'【選択肢】'!$Q$74:$S$92,3,)," ")&amp;IF(J18="","",","&amp;IFERROR(VLOOKUP($J18,'【選択肢】'!$Q$74:$S$92,3,)," ")&amp;IF(K18="","",","&amp;IFERROR(VLOOKUP($K18,'【選択肢】'!$Q$74:$S$92,3,)," ")&amp;IF(L18="","",","&amp;IFERROR(VLOOKUP($L18,'【選択肢】'!$Q$74:$S$92,3,)," "))))))))</f>
        <v/>
      </c>
      <c r="O18" s="69"/>
      <c r="P18" s="74"/>
      <c r="Q18" s="4"/>
      <c r="R18" s="4"/>
      <c r="S18" s="4"/>
      <c r="T18" s="4"/>
    </row>
    <row r="19" spans="2:20">
      <c r="B19" s="12"/>
      <c r="C19" s="25"/>
      <c r="D19" s="32"/>
      <c r="E19" s="32"/>
      <c r="F19" s="43">
        <f t="shared" si="0"/>
        <v>0</v>
      </c>
      <c r="G19" s="52"/>
      <c r="H19" s="52"/>
      <c r="I19" s="52"/>
      <c r="J19" s="52"/>
      <c r="K19" s="52"/>
      <c r="L19" s="52"/>
      <c r="M19" s="59" t="str">
        <f>IF(G19="","",(IFERROR(VLOOKUP($G19,'【選択肢】'!$Q$74:$S$92,2,)," ")&amp;IF(H19="","",","&amp;IFERROR(VLOOKUP($H19,'【選択肢】'!$Q$74:$S$92,2,)," ")&amp;IF(I19="","",","&amp;IFERROR(VLOOKUP($I19,'【選択肢】'!$Q$74:$S$92,2,)," ")&amp;IF(J19="","",","&amp;IFERROR(VLOOKUP($J19,'【選択肢】'!$Q$74:$S$92,2,)," ")&amp;IF(K19="","",","&amp;IFERROR(VLOOKUP($K19,'【選択肢】'!$Q$74:$S$92,2,)," ")&amp;IF(L19="","",","&amp;IFERROR(VLOOKUP($L19,'【選択肢】'!$Q$74:$S$92,2,)," "))))))))</f>
        <v/>
      </c>
      <c r="N19" s="59" t="str">
        <f>IF(G19="","",(IFERROR(VLOOKUP($G19,'【選択肢】'!$Q$74:$S$92,3,)," ")&amp;IF(H19="","",","&amp;IFERROR(VLOOKUP($H19,'【選択肢】'!$Q$74:$S$92,3,)," ")&amp;IF(I19="","",","&amp;IFERROR(VLOOKUP($I19,'【選択肢】'!$Q$74:$S$92,3,)," ")&amp;IF(J19="","",","&amp;IFERROR(VLOOKUP($J19,'【選択肢】'!$Q$74:$S$92,3,)," ")&amp;IF(K19="","",","&amp;IFERROR(VLOOKUP($K19,'【選択肢】'!$Q$74:$S$92,3,)," ")&amp;IF(L19="","",","&amp;IFERROR(VLOOKUP($L19,'【選択肢】'!$Q$74:$S$92,3,)," "))))))))</f>
        <v/>
      </c>
      <c r="O19" s="69"/>
      <c r="P19" s="74"/>
      <c r="Q19" s="4"/>
      <c r="R19" s="4"/>
      <c r="S19" s="4"/>
      <c r="T19" s="4"/>
    </row>
    <row r="20" spans="2:20">
      <c r="B20" s="12"/>
      <c r="C20" s="25"/>
      <c r="D20" s="32"/>
      <c r="E20" s="32"/>
      <c r="F20" s="43">
        <f t="shared" si="0"/>
        <v>0</v>
      </c>
      <c r="G20" s="52"/>
      <c r="H20" s="52"/>
      <c r="I20" s="52"/>
      <c r="J20" s="52"/>
      <c r="K20" s="52"/>
      <c r="L20" s="52"/>
      <c r="M20" s="59" t="str">
        <f>IF(G20="","",(IFERROR(VLOOKUP($G20,'【選択肢】'!$Q$74:$S$92,2,)," ")&amp;IF(H20="","",","&amp;IFERROR(VLOOKUP($H20,'【選択肢】'!$Q$74:$S$92,2,)," ")&amp;IF(I20="","",","&amp;IFERROR(VLOOKUP($I20,'【選択肢】'!$Q$74:$S$92,2,)," ")&amp;IF(J20="","",","&amp;IFERROR(VLOOKUP($J20,'【選択肢】'!$Q$74:$S$92,2,)," ")&amp;IF(K20="","",","&amp;IFERROR(VLOOKUP($K20,'【選択肢】'!$Q$74:$S$92,2,)," ")&amp;IF(L20="","",","&amp;IFERROR(VLOOKUP($L20,'【選択肢】'!$Q$74:$S$92,2,)," "))))))))</f>
        <v/>
      </c>
      <c r="N20" s="59" t="str">
        <f>IF(G20="","",(IFERROR(VLOOKUP($G20,'【選択肢】'!$Q$74:$S$92,3,)," ")&amp;IF(H20="","",","&amp;IFERROR(VLOOKUP($H20,'【選択肢】'!$Q$74:$S$92,3,)," ")&amp;IF(I20="","",","&amp;IFERROR(VLOOKUP($I20,'【選択肢】'!$Q$74:$S$92,3,)," ")&amp;IF(J20="","",","&amp;IFERROR(VLOOKUP($J20,'【選択肢】'!$Q$74:$S$92,3,)," ")&amp;IF(K20="","",","&amp;IFERROR(VLOOKUP($K20,'【選択肢】'!$Q$74:$S$92,3,)," ")&amp;IF(L20="","",","&amp;IFERROR(VLOOKUP($L20,'【選択肢】'!$Q$74:$S$92,3,)," "))))))))</f>
        <v/>
      </c>
      <c r="O20" s="69"/>
      <c r="P20" s="74"/>
      <c r="Q20" s="4"/>
      <c r="R20" s="4"/>
      <c r="S20" s="4"/>
      <c r="T20" s="4"/>
    </row>
    <row r="21" spans="2:20">
      <c r="B21" s="12"/>
      <c r="C21" s="25"/>
      <c r="D21" s="32"/>
      <c r="E21" s="32"/>
      <c r="F21" s="43">
        <f t="shared" si="0"/>
        <v>0</v>
      </c>
      <c r="G21" s="52"/>
      <c r="H21" s="52"/>
      <c r="I21" s="52"/>
      <c r="J21" s="52"/>
      <c r="K21" s="52"/>
      <c r="L21" s="52"/>
      <c r="M21" s="59" t="str">
        <f>IF(G21="","",(IFERROR(VLOOKUP($G21,'【選択肢】'!$Q$74:$S$92,2,)," ")&amp;IF(H21="","",","&amp;IFERROR(VLOOKUP($H21,'【選択肢】'!$Q$74:$S$92,2,)," ")&amp;IF(I21="","",","&amp;IFERROR(VLOOKUP($I21,'【選択肢】'!$Q$74:$S$92,2,)," ")&amp;IF(J21="","",","&amp;IFERROR(VLOOKUP($J21,'【選択肢】'!$Q$74:$S$92,2,)," ")&amp;IF(K21="","",","&amp;IFERROR(VLOOKUP($K21,'【選択肢】'!$Q$74:$S$92,2,)," ")&amp;IF(L21="","",","&amp;IFERROR(VLOOKUP($L21,'【選択肢】'!$Q$74:$S$92,2,)," "))))))))</f>
        <v/>
      </c>
      <c r="N21" s="59" t="str">
        <f>IF(G21="","",(IFERROR(VLOOKUP($G21,'【選択肢】'!$Q$74:$S$92,3,)," ")&amp;IF(H21="","",","&amp;IFERROR(VLOOKUP($H21,'【選択肢】'!$Q$74:$S$92,3,)," ")&amp;IF(I21="","",","&amp;IFERROR(VLOOKUP($I21,'【選択肢】'!$Q$74:$S$92,3,)," ")&amp;IF(J21="","",","&amp;IFERROR(VLOOKUP($J21,'【選択肢】'!$Q$74:$S$92,3,)," ")&amp;IF(K21="","",","&amp;IFERROR(VLOOKUP($K21,'【選択肢】'!$Q$74:$S$92,3,)," ")&amp;IF(L21="","",","&amp;IFERROR(VLOOKUP($L21,'【選択肢】'!$Q$74:$S$92,3,)," "))))))))</f>
        <v/>
      </c>
      <c r="O21" s="69"/>
      <c r="P21" s="74"/>
      <c r="Q21" s="4"/>
      <c r="R21" s="4"/>
      <c r="S21" s="4"/>
      <c r="T21" s="4"/>
    </row>
    <row r="22" spans="2:20">
      <c r="B22" s="12"/>
      <c r="C22" s="25"/>
      <c r="D22" s="32"/>
      <c r="E22" s="32"/>
      <c r="F22" s="43">
        <f t="shared" si="0"/>
        <v>0</v>
      </c>
      <c r="G22" s="52"/>
      <c r="H22" s="52"/>
      <c r="I22" s="52"/>
      <c r="J22" s="52"/>
      <c r="K22" s="52"/>
      <c r="L22" s="52"/>
      <c r="M22" s="59" t="str">
        <f>IF(G22="","",(IFERROR(VLOOKUP($G22,'【選択肢】'!$Q$74:$S$92,2,)," ")&amp;IF(H22="","",","&amp;IFERROR(VLOOKUP($H22,'【選択肢】'!$Q$74:$S$92,2,)," ")&amp;IF(I22="","",","&amp;IFERROR(VLOOKUP($I22,'【選択肢】'!$Q$74:$S$92,2,)," ")&amp;IF(J22="","",","&amp;IFERROR(VLOOKUP($J22,'【選択肢】'!$Q$74:$S$92,2,)," ")&amp;IF(K22="","",","&amp;IFERROR(VLOOKUP($K22,'【選択肢】'!$Q$74:$S$92,2,)," ")&amp;IF(L22="","",","&amp;IFERROR(VLOOKUP($L22,'【選択肢】'!$Q$74:$S$92,2,)," "))))))))</f>
        <v/>
      </c>
      <c r="N22" s="59" t="str">
        <f>IF(G22="","",(IFERROR(VLOOKUP($G22,'【選択肢】'!$Q$74:$S$92,3,)," ")&amp;IF(H22="","",","&amp;IFERROR(VLOOKUP($H22,'【選択肢】'!$Q$74:$S$92,3,)," ")&amp;IF(I22="","",","&amp;IFERROR(VLOOKUP($I22,'【選択肢】'!$Q$74:$S$92,3,)," ")&amp;IF(J22="","",","&amp;IFERROR(VLOOKUP($J22,'【選択肢】'!$Q$74:$S$92,3,)," ")&amp;IF(K22="","",","&amp;IFERROR(VLOOKUP($K22,'【選択肢】'!$Q$74:$S$92,3,)," ")&amp;IF(L22="","",","&amp;IFERROR(VLOOKUP($L22,'【選択肢】'!$Q$74:$S$92,3,)," "))))))))</f>
        <v/>
      </c>
      <c r="O22" s="69"/>
      <c r="P22" s="74"/>
      <c r="Q22" s="4"/>
      <c r="R22" s="4"/>
      <c r="S22" s="4"/>
      <c r="T22" s="4"/>
    </row>
    <row r="23" spans="2:20">
      <c r="B23" s="12"/>
      <c r="C23" s="25"/>
      <c r="D23" s="32"/>
      <c r="E23" s="32"/>
      <c r="F23" s="43">
        <f t="shared" si="0"/>
        <v>0</v>
      </c>
      <c r="G23" s="52"/>
      <c r="H23" s="52"/>
      <c r="I23" s="52"/>
      <c r="J23" s="52"/>
      <c r="K23" s="52"/>
      <c r="L23" s="52"/>
      <c r="M23" s="59" t="str">
        <f>IF(G23="","",(IFERROR(VLOOKUP($G23,'【選択肢】'!$Q$74:$S$92,2,)," ")&amp;IF(H23="","",","&amp;IFERROR(VLOOKUP($H23,'【選択肢】'!$Q$74:$S$92,2,)," ")&amp;IF(I23="","",","&amp;IFERROR(VLOOKUP($I23,'【選択肢】'!$Q$74:$S$92,2,)," ")&amp;IF(J23="","",","&amp;IFERROR(VLOOKUP($J23,'【選択肢】'!$Q$74:$S$92,2,)," ")&amp;IF(K23="","",","&amp;IFERROR(VLOOKUP($K23,'【選択肢】'!$Q$74:$S$92,2,)," ")&amp;IF(L23="","",","&amp;IFERROR(VLOOKUP($L23,'【選択肢】'!$Q$74:$S$92,2,)," "))))))))</f>
        <v/>
      </c>
      <c r="N23" s="59" t="str">
        <f>IF(G23="","",(IFERROR(VLOOKUP($G23,'【選択肢】'!$Q$74:$S$92,3,)," ")&amp;IF(H23="","",","&amp;IFERROR(VLOOKUP($H23,'【選択肢】'!$Q$74:$S$92,3,)," ")&amp;IF(I23="","",","&amp;IFERROR(VLOOKUP($I23,'【選択肢】'!$Q$74:$S$92,3,)," ")&amp;IF(J23="","",","&amp;IFERROR(VLOOKUP($J23,'【選択肢】'!$Q$74:$S$92,3,)," ")&amp;IF(K23="","",","&amp;IFERROR(VLOOKUP($K23,'【選択肢】'!$Q$74:$S$92,3,)," ")&amp;IF(L23="","",","&amp;IFERROR(VLOOKUP($L23,'【選択肢】'!$Q$74:$S$92,3,)," "))))))))</f>
        <v/>
      </c>
      <c r="O23" s="69"/>
      <c r="P23" s="74"/>
      <c r="Q23" s="4"/>
      <c r="R23" s="4"/>
      <c r="S23" s="4"/>
      <c r="T23" s="4"/>
    </row>
    <row r="24" spans="2:20">
      <c r="B24" s="12"/>
      <c r="C24" s="25"/>
      <c r="D24" s="32"/>
      <c r="E24" s="32"/>
      <c r="F24" s="43">
        <f t="shared" si="0"/>
        <v>0</v>
      </c>
      <c r="G24" s="52"/>
      <c r="H24" s="52"/>
      <c r="I24" s="52"/>
      <c r="J24" s="52"/>
      <c r="K24" s="52"/>
      <c r="L24" s="52"/>
      <c r="M24" s="59" t="str">
        <f>IF(G24="","",(IFERROR(VLOOKUP($G24,'【選択肢】'!$Q$74:$S$92,2,)," ")&amp;IF(H24="","",","&amp;IFERROR(VLOOKUP($H24,'【選択肢】'!$Q$74:$S$92,2,)," ")&amp;IF(I24="","",","&amp;IFERROR(VLOOKUP($I24,'【選択肢】'!$Q$74:$S$92,2,)," ")&amp;IF(J24="","",","&amp;IFERROR(VLOOKUP($J24,'【選択肢】'!$Q$74:$S$92,2,)," ")&amp;IF(K24="","",","&amp;IFERROR(VLOOKUP($K24,'【選択肢】'!$Q$74:$S$92,2,)," ")&amp;IF(L24="","",","&amp;IFERROR(VLOOKUP($L24,'【選択肢】'!$Q$74:$S$92,2,)," "))))))))</f>
        <v/>
      </c>
      <c r="N24" s="59" t="str">
        <f>IF(G24="","",(IFERROR(VLOOKUP($G24,'【選択肢】'!$Q$74:$S$92,3,)," ")&amp;IF(H24="","",","&amp;IFERROR(VLOOKUP($H24,'【選択肢】'!$Q$74:$S$92,3,)," ")&amp;IF(I24="","",","&amp;IFERROR(VLOOKUP($I24,'【選択肢】'!$Q$74:$S$92,3,)," ")&amp;IF(J24="","",","&amp;IFERROR(VLOOKUP($J24,'【選択肢】'!$Q$74:$S$92,3,)," ")&amp;IF(K24="","",","&amp;IFERROR(VLOOKUP($K24,'【選択肢】'!$Q$74:$S$92,3,)," ")&amp;IF(L24="","",","&amp;IFERROR(VLOOKUP($L24,'【選択肢】'!$Q$74:$S$92,3,)," "))))))))</f>
        <v/>
      </c>
      <c r="O24" s="69"/>
      <c r="P24" s="74"/>
      <c r="Q24" s="4"/>
      <c r="R24" s="4"/>
      <c r="S24" s="4"/>
      <c r="T24" s="4"/>
    </row>
    <row r="25" spans="2:20">
      <c r="B25" s="12"/>
      <c r="C25" s="25"/>
      <c r="D25" s="32"/>
      <c r="E25" s="32"/>
      <c r="F25" s="43">
        <f t="shared" si="0"/>
        <v>0</v>
      </c>
      <c r="G25" s="52"/>
      <c r="H25" s="52"/>
      <c r="I25" s="52"/>
      <c r="J25" s="52"/>
      <c r="K25" s="52"/>
      <c r="L25" s="52"/>
      <c r="M25" s="59" t="str">
        <f>IF(G25="","",(IFERROR(VLOOKUP($G25,'【選択肢】'!$Q$74:$S$92,2,)," ")&amp;IF(H25="","",","&amp;IFERROR(VLOOKUP($H25,'【選択肢】'!$Q$74:$S$92,2,)," ")&amp;IF(I25="","",","&amp;IFERROR(VLOOKUP($I25,'【選択肢】'!$Q$74:$S$92,2,)," ")&amp;IF(J25="","",","&amp;IFERROR(VLOOKUP($J25,'【選択肢】'!$Q$74:$S$92,2,)," ")&amp;IF(K25="","",","&amp;IFERROR(VLOOKUP($K25,'【選択肢】'!$Q$74:$S$92,2,)," ")&amp;IF(L25="","",","&amp;IFERROR(VLOOKUP($L25,'【選択肢】'!$Q$74:$S$92,2,)," "))))))))</f>
        <v/>
      </c>
      <c r="N25" s="59" t="str">
        <f>IF(G25="","",(IFERROR(VLOOKUP($G25,'【選択肢】'!$Q$74:$S$92,3,)," ")&amp;IF(H25="","",","&amp;IFERROR(VLOOKUP($H25,'【選択肢】'!$Q$74:$S$92,3,)," ")&amp;IF(I25="","",","&amp;IFERROR(VLOOKUP($I25,'【選択肢】'!$Q$74:$S$92,3,)," ")&amp;IF(J25="","",","&amp;IFERROR(VLOOKUP($J25,'【選択肢】'!$Q$74:$S$92,3,)," ")&amp;IF(K25="","",","&amp;IFERROR(VLOOKUP($K25,'【選択肢】'!$Q$74:$S$92,3,)," ")&amp;IF(L25="","",","&amp;IFERROR(VLOOKUP($L25,'【選択肢】'!$Q$74:$S$92,3,)," "))))))))</f>
        <v/>
      </c>
      <c r="O25" s="69"/>
      <c r="P25" s="74"/>
      <c r="Q25" s="4"/>
      <c r="R25" s="4"/>
      <c r="S25" s="4"/>
      <c r="T25" s="4"/>
    </row>
    <row r="26" spans="2:20">
      <c r="B26" s="12"/>
      <c r="C26" s="25"/>
      <c r="D26" s="32"/>
      <c r="E26" s="32"/>
      <c r="F26" s="43">
        <f t="shared" si="0"/>
        <v>0</v>
      </c>
      <c r="G26" s="52"/>
      <c r="H26" s="52"/>
      <c r="I26" s="52"/>
      <c r="J26" s="52"/>
      <c r="K26" s="52"/>
      <c r="L26" s="52"/>
      <c r="M26" s="59" t="str">
        <f>IF(G26="","",(IFERROR(VLOOKUP($G26,'【選択肢】'!$Q$74:$S$92,2,)," ")&amp;IF(H26="","",","&amp;IFERROR(VLOOKUP($H26,'【選択肢】'!$Q$74:$S$92,2,)," ")&amp;IF(I26="","",","&amp;IFERROR(VLOOKUP($I26,'【選択肢】'!$Q$74:$S$92,2,)," ")&amp;IF(J26="","",","&amp;IFERROR(VLOOKUP($J26,'【選択肢】'!$Q$74:$S$92,2,)," ")&amp;IF(K26="","",","&amp;IFERROR(VLOOKUP($K26,'【選択肢】'!$Q$74:$S$92,2,)," ")&amp;IF(L26="","",","&amp;IFERROR(VLOOKUP($L26,'【選択肢】'!$Q$74:$S$92,2,)," "))))))))</f>
        <v/>
      </c>
      <c r="N26" s="59" t="str">
        <f>IF(G26="","",(IFERROR(VLOOKUP($G26,'【選択肢】'!$Q$74:$S$92,3,)," ")&amp;IF(H26="","",","&amp;IFERROR(VLOOKUP($H26,'【選択肢】'!$Q$74:$S$92,3,)," ")&amp;IF(I26="","",","&amp;IFERROR(VLOOKUP($I26,'【選択肢】'!$Q$74:$S$92,3,)," ")&amp;IF(J26="","",","&amp;IFERROR(VLOOKUP($J26,'【選択肢】'!$Q$74:$S$92,3,)," ")&amp;IF(K26="","",","&amp;IFERROR(VLOOKUP($K26,'【選択肢】'!$Q$74:$S$92,3,)," ")&amp;IF(L26="","",","&amp;IFERROR(VLOOKUP($L26,'【選択肢】'!$Q$74:$S$92,3,)," "))))))))</f>
        <v/>
      </c>
      <c r="O26" s="69"/>
      <c r="P26" s="74"/>
      <c r="Q26" s="4"/>
      <c r="R26" s="4"/>
      <c r="S26" s="4"/>
      <c r="T26" s="4"/>
    </row>
    <row r="27" spans="2:20">
      <c r="B27" s="12"/>
      <c r="C27" s="25"/>
      <c r="D27" s="32"/>
      <c r="E27" s="32"/>
      <c r="F27" s="43">
        <f t="shared" si="0"/>
        <v>0</v>
      </c>
      <c r="G27" s="52"/>
      <c r="H27" s="52"/>
      <c r="I27" s="52"/>
      <c r="J27" s="52"/>
      <c r="K27" s="52"/>
      <c r="L27" s="52"/>
      <c r="M27" s="59" t="str">
        <f>IF(G27="","",(IFERROR(VLOOKUP($G27,'【選択肢】'!$Q$74:$S$92,2,)," ")&amp;IF(H27="","",","&amp;IFERROR(VLOOKUP($H27,'【選択肢】'!$Q$74:$S$92,2,)," ")&amp;IF(I27="","",","&amp;IFERROR(VLOOKUP($I27,'【選択肢】'!$Q$74:$S$92,2,)," ")&amp;IF(J27="","",","&amp;IFERROR(VLOOKUP($J27,'【選択肢】'!$Q$74:$S$92,2,)," ")&amp;IF(K27="","",","&amp;IFERROR(VLOOKUP($K27,'【選択肢】'!$Q$74:$S$92,2,)," ")&amp;IF(L27="","",","&amp;IFERROR(VLOOKUP($L27,'【選択肢】'!$Q$74:$S$92,2,)," "))))))))</f>
        <v/>
      </c>
      <c r="N27" s="59" t="str">
        <f>IF(G27="","",(IFERROR(VLOOKUP($G27,'【選択肢】'!$Q$74:$S$92,3,)," ")&amp;IF(H27="","",","&amp;IFERROR(VLOOKUP($H27,'【選択肢】'!$Q$74:$S$92,3,)," ")&amp;IF(I27="","",","&amp;IFERROR(VLOOKUP($I27,'【選択肢】'!$Q$74:$S$92,3,)," ")&amp;IF(J27="","",","&amp;IFERROR(VLOOKUP($J27,'【選択肢】'!$Q$74:$S$92,3,)," ")&amp;IF(K27="","",","&amp;IFERROR(VLOOKUP($K27,'【選択肢】'!$Q$74:$S$92,3,)," ")&amp;IF(L27="","",","&amp;IFERROR(VLOOKUP($L27,'【選択肢】'!$Q$74:$S$92,3,)," "))))))))</f>
        <v/>
      </c>
      <c r="O27" s="69"/>
      <c r="P27" s="74"/>
      <c r="Q27" s="4"/>
      <c r="R27" s="4"/>
      <c r="S27" s="4"/>
      <c r="T27" s="4"/>
    </row>
    <row r="28" spans="2:20">
      <c r="B28" s="12"/>
      <c r="C28" s="25"/>
      <c r="D28" s="32"/>
      <c r="E28" s="32"/>
      <c r="F28" s="43">
        <f t="shared" si="0"/>
        <v>0</v>
      </c>
      <c r="G28" s="52"/>
      <c r="H28" s="52"/>
      <c r="I28" s="52"/>
      <c r="J28" s="52"/>
      <c r="K28" s="52"/>
      <c r="L28" s="52"/>
      <c r="M28" s="59" t="str">
        <f>IF(G28="","",(IFERROR(VLOOKUP($G28,'【選択肢】'!$Q$74:$S$92,2,)," ")&amp;IF(H28="","",","&amp;IFERROR(VLOOKUP($H28,'【選択肢】'!$Q$74:$S$92,2,)," ")&amp;IF(I28="","",","&amp;IFERROR(VLOOKUP($I28,'【選択肢】'!$Q$74:$S$92,2,)," ")&amp;IF(J28="","",","&amp;IFERROR(VLOOKUP($J28,'【選択肢】'!$Q$74:$S$92,2,)," ")&amp;IF(K28="","",","&amp;IFERROR(VLOOKUP($K28,'【選択肢】'!$Q$74:$S$92,2,)," ")&amp;IF(L28="","",","&amp;IFERROR(VLOOKUP($L28,'【選択肢】'!$Q$74:$S$92,2,)," "))))))))</f>
        <v/>
      </c>
      <c r="N28" s="59" t="str">
        <f>IF(G28="","",(IFERROR(VLOOKUP($G28,'【選択肢】'!$Q$74:$S$92,3,)," ")&amp;IF(H28="","",","&amp;IFERROR(VLOOKUP($H28,'【選択肢】'!$Q$74:$S$92,3,)," ")&amp;IF(I28="","",","&amp;IFERROR(VLOOKUP($I28,'【選択肢】'!$Q$74:$S$92,3,)," ")&amp;IF(J28="","",","&amp;IFERROR(VLOOKUP($J28,'【選択肢】'!$Q$74:$S$92,3,)," ")&amp;IF(K28="","",","&amp;IFERROR(VLOOKUP($K28,'【選択肢】'!$Q$74:$S$92,3,)," ")&amp;IF(L28="","",","&amp;IFERROR(VLOOKUP($L28,'【選択肢】'!$Q$74:$S$92,3,)," "))))))))</f>
        <v/>
      </c>
      <c r="O28" s="69"/>
      <c r="P28" s="74"/>
      <c r="Q28" s="4"/>
      <c r="R28" s="4"/>
      <c r="S28" s="4"/>
      <c r="T28" s="4"/>
    </row>
    <row r="29" spans="2:20">
      <c r="B29" s="12"/>
      <c r="C29" s="25"/>
      <c r="D29" s="32"/>
      <c r="E29" s="32"/>
      <c r="F29" s="43">
        <f t="shared" si="0"/>
        <v>0</v>
      </c>
      <c r="G29" s="52"/>
      <c r="H29" s="52"/>
      <c r="I29" s="52"/>
      <c r="J29" s="52"/>
      <c r="K29" s="52"/>
      <c r="L29" s="52"/>
      <c r="M29" s="59" t="str">
        <f>IF(G29="","",(IFERROR(VLOOKUP($G29,'【選択肢】'!$Q$74:$S$92,2,)," ")&amp;IF(H29="","",","&amp;IFERROR(VLOOKUP($H29,'【選択肢】'!$Q$74:$S$92,2,)," ")&amp;IF(I29="","",","&amp;IFERROR(VLOOKUP($I29,'【選択肢】'!$Q$74:$S$92,2,)," ")&amp;IF(J29="","",","&amp;IFERROR(VLOOKUP($J29,'【選択肢】'!$Q$74:$S$92,2,)," ")&amp;IF(K29="","",","&amp;IFERROR(VLOOKUP($K29,'【選択肢】'!$Q$74:$S$92,2,)," ")&amp;IF(L29="","",","&amp;IFERROR(VLOOKUP($L29,'【選択肢】'!$Q$74:$S$92,2,)," "))))))))</f>
        <v/>
      </c>
      <c r="N29" s="59" t="str">
        <f>IF(G29="","",(IFERROR(VLOOKUP($G29,'【選択肢】'!$Q$74:$S$92,3,)," ")&amp;IF(H29="","",","&amp;IFERROR(VLOOKUP($H29,'【選択肢】'!$Q$74:$S$92,3,)," ")&amp;IF(I29="","",","&amp;IFERROR(VLOOKUP($I29,'【選択肢】'!$Q$74:$S$92,3,)," ")&amp;IF(J29="","",","&amp;IFERROR(VLOOKUP($J29,'【選択肢】'!$Q$74:$S$92,3,)," ")&amp;IF(K29="","",","&amp;IFERROR(VLOOKUP($K29,'【選択肢】'!$Q$74:$S$92,3,)," ")&amp;IF(L29="","",","&amp;IFERROR(VLOOKUP($L29,'【選択肢】'!$Q$74:$S$92,3,)," "))))))))</f>
        <v/>
      </c>
      <c r="O29" s="69"/>
      <c r="P29" s="74"/>
      <c r="Q29" s="4"/>
      <c r="R29" s="4"/>
      <c r="S29" s="4"/>
      <c r="T29" s="4"/>
    </row>
    <row r="30" spans="2:20">
      <c r="B30" s="12"/>
      <c r="C30" s="25"/>
      <c r="D30" s="32"/>
      <c r="E30" s="32"/>
      <c r="F30" s="43">
        <f t="shared" si="0"/>
        <v>0</v>
      </c>
      <c r="G30" s="52"/>
      <c r="H30" s="52"/>
      <c r="I30" s="52"/>
      <c r="J30" s="52"/>
      <c r="K30" s="52"/>
      <c r="L30" s="52"/>
      <c r="M30" s="59" t="str">
        <f>IF(G30="","",(IFERROR(VLOOKUP($G30,'【選択肢】'!$Q$74:$S$92,2,)," ")&amp;IF(H30="","",","&amp;IFERROR(VLOOKUP($H30,'【選択肢】'!$Q$74:$S$92,2,)," ")&amp;IF(I30="","",","&amp;IFERROR(VLOOKUP($I30,'【選択肢】'!$Q$74:$S$92,2,)," ")&amp;IF(J30="","",","&amp;IFERROR(VLOOKUP($J30,'【選択肢】'!$Q$74:$S$92,2,)," ")&amp;IF(K30="","",","&amp;IFERROR(VLOOKUP($K30,'【選択肢】'!$Q$74:$S$92,2,)," ")&amp;IF(L30="","",","&amp;IFERROR(VLOOKUP($L30,'【選択肢】'!$Q$74:$S$92,2,)," "))))))))</f>
        <v/>
      </c>
      <c r="N30" s="59" t="str">
        <f>IF(G30="","",(IFERROR(VLOOKUP($G30,'【選択肢】'!$Q$74:$S$92,3,)," ")&amp;IF(H30="","",","&amp;IFERROR(VLOOKUP($H30,'【選択肢】'!$Q$74:$S$92,3,)," ")&amp;IF(I30="","",","&amp;IFERROR(VLOOKUP($I30,'【選択肢】'!$Q$74:$S$92,3,)," ")&amp;IF(J30="","",","&amp;IFERROR(VLOOKUP($J30,'【選択肢】'!$Q$74:$S$92,3,)," ")&amp;IF(K30="","",","&amp;IFERROR(VLOOKUP($K30,'【選択肢】'!$Q$74:$S$92,3,)," ")&amp;IF(L30="","",","&amp;IFERROR(VLOOKUP($L30,'【選択肢】'!$Q$74:$S$92,3,)," "))))))))</f>
        <v/>
      </c>
      <c r="O30" s="69"/>
      <c r="P30" s="74"/>
      <c r="Q30" s="4"/>
      <c r="R30" s="4"/>
      <c r="S30" s="4"/>
      <c r="T30" s="4"/>
    </row>
    <row r="31" spans="2:20">
      <c r="B31" s="12"/>
      <c r="C31" s="25"/>
      <c r="D31" s="32"/>
      <c r="E31" s="32"/>
      <c r="F31" s="43">
        <f t="shared" si="0"/>
        <v>0</v>
      </c>
      <c r="G31" s="52"/>
      <c r="H31" s="52"/>
      <c r="I31" s="52"/>
      <c r="J31" s="52"/>
      <c r="K31" s="52"/>
      <c r="L31" s="52"/>
      <c r="M31" s="59" t="str">
        <f>IF(G31="","",(IFERROR(VLOOKUP($G31,'【選択肢】'!$Q$74:$S$92,2,)," ")&amp;IF(H31="","",","&amp;IFERROR(VLOOKUP($H31,'【選択肢】'!$Q$74:$S$92,2,)," ")&amp;IF(I31="","",","&amp;IFERROR(VLOOKUP($I31,'【選択肢】'!$Q$74:$S$92,2,)," ")&amp;IF(J31="","",","&amp;IFERROR(VLOOKUP($J31,'【選択肢】'!$Q$74:$S$92,2,)," ")&amp;IF(K31="","",","&amp;IFERROR(VLOOKUP($K31,'【選択肢】'!$Q$74:$S$92,2,)," ")&amp;IF(L31="","",","&amp;IFERROR(VLOOKUP($L31,'【選択肢】'!$Q$74:$S$92,2,)," "))))))))</f>
        <v/>
      </c>
      <c r="N31" s="59" t="str">
        <f>IF(G31="","",(IFERROR(VLOOKUP($G31,'【選択肢】'!$Q$74:$S$92,3,)," ")&amp;IF(H31="","",","&amp;IFERROR(VLOOKUP($H31,'【選択肢】'!$Q$74:$S$92,3,)," ")&amp;IF(I31="","",","&amp;IFERROR(VLOOKUP($I31,'【選択肢】'!$Q$74:$S$92,3,)," ")&amp;IF(J31="","",","&amp;IFERROR(VLOOKUP($J31,'【選択肢】'!$Q$74:$S$92,3,)," ")&amp;IF(K31="","",","&amp;IFERROR(VLOOKUP($K31,'【選択肢】'!$Q$74:$S$92,3,)," ")&amp;IF(L31="","",","&amp;IFERROR(VLOOKUP($L31,'【選択肢】'!$Q$74:$S$92,3,)," "))))))))</f>
        <v/>
      </c>
      <c r="O31" s="69"/>
      <c r="P31" s="74"/>
      <c r="Q31" s="4"/>
      <c r="R31" s="4"/>
      <c r="S31" s="4"/>
      <c r="T31" s="4"/>
    </row>
    <row r="32" spans="2:20">
      <c r="B32" s="12"/>
      <c r="C32" s="25"/>
      <c r="D32" s="32"/>
      <c r="E32" s="32"/>
      <c r="F32" s="43">
        <f t="shared" si="0"/>
        <v>0</v>
      </c>
      <c r="G32" s="52"/>
      <c r="H32" s="52"/>
      <c r="I32" s="52"/>
      <c r="J32" s="52"/>
      <c r="K32" s="52"/>
      <c r="L32" s="52"/>
      <c r="M32" s="59" t="str">
        <f>IF(G32="","",(IFERROR(VLOOKUP($G32,'【選択肢】'!$Q$74:$S$92,2,)," ")&amp;IF(H32="","",","&amp;IFERROR(VLOOKUP($H32,'【選択肢】'!$Q$74:$S$92,2,)," ")&amp;IF(I32="","",","&amp;IFERROR(VLOOKUP($I32,'【選択肢】'!$Q$74:$S$92,2,)," ")&amp;IF(J32="","",","&amp;IFERROR(VLOOKUP($J32,'【選択肢】'!$Q$74:$S$92,2,)," ")&amp;IF(K32="","",","&amp;IFERROR(VLOOKUP($K32,'【選択肢】'!$Q$74:$S$92,2,)," ")&amp;IF(L32="","",","&amp;IFERROR(VLOOKUP($L32,'【選択肢】'!$Q$74:$S$92,2,)," "))))))))</f>
        <v/>
      </c>
      <c r="N32" s="59" t="str">
        <f>IF(G32="","",(IFERROR(VLOOKUP($G32,'【選択肢】'!$Q$74:$S$92,3,)," ")&amp;IF(H32="","",","&amp;IFERROR(VLOOKUP($H32,'【選択肢】'!$Q$74:$S$92,3,)," ")&amp;IF(I32="","",","&amp;IFERROR(VLOOKUP($I32,'【選択肢】'!$Q$74:$S$92,3,)," ")&amp;IF(J32="","",","&amp;IFERROR(VLOOKUP($J32,'【選択肢】'!$Q$74:$S$92,3,)," ")&amp;IF(K32="","",","&amp;IFERROR(VLOOKUP($K32,'【選択肢】'!$Q$74:$S$92,3,)," ")&amp;IF(L32="","",","&amp;IFERROR(VLOOKUP($L32,'【選択肢】'!$Q$74:$S$92,3,)," "))))))))</f>
        <v/>
      </c>
      <c r="O32" s="69"/>
      <c r="P32" s="74"/>
      <c r="Q32" s="4"/>
      <c r="R32" s="4"/>
      <c r="S32" s="4"/>
      <c r="T32" s="4"/>
    </row>
    <row r="33" spans="2:20">
      <c r="B33" s="12"/>
      <c r="C33" s="25"/>
      <c r="D33" s="32"/>
      <c r="E33" s="32"/>
      <c r="F33" s="43">
        <f t="shared" si="0"/>
        <v>0</v>
      </c>
      <c r="G33" s="52"/>
      <c r="H33" s="52"/>
      <c r="I33" s="52"/>
      <c r="J33" s="52"/>
      <c r="K33" s="52"/>
      <c r="L33" s="52"/>
      <c r="M33" s="59" t="str">
        <f>IF(G33="","",(IFERROR(VLOOKUP($G33,'【選択肢】'!$Q$74:$S$92,2,)," ")&amp;IF(H33="","",","&amp;IFERROR(VLOOKUP($H33,'【選択肢】'!$Q$74:$S$92,2,)," ")&amp;IF(I33="","",","&amp;IFERROR(VLOOKUP($I33,'【選択肢】'!$Q$74:$S$92,2,)," ")&amp;IF(J33="","",","&amp;IFERROR(VLOOKUP($J33,'【選択肢】'!$Q$74:$S$92,2,)," ")&amp;IF(K33="","",","&amp;IFERROR(VLOOKUP($K33,'【選択肢】'!$Q$74:$S$92,2,)," ")&amp;IF(L33="","",","&amp;IFERROR(VLOOKUP($L33,'【選択肢】'!$Q$74:$S$92,2,)," "))))))))</f>
        <v/>
      </c>
      <c r="N33" s="59" t="str">
        <f>IF(G33="","",(IFERROR(VLOOKUP($G33,'【選択肢】'!$Q$74:$S$92,3,)," ")&amp;IF(H33="","",","&amp;IFERROR(VLOOKUP($H33,'【選択肢】'!$Q$74:$S$92,3,)," ")&amp;IF(I33="","",","&amp;IFERROR(VLOOKUP($I33,'【選択肢】'!$Q$74:$S$92,3,)," ")&amp;IF(J33="","",","&amp;IFERROR(VLOOKUP($J33,'【選択肢】'!$Q$74:$S$92,3,)," ")&amp;IF(K33="","",","&amp;IFERROR(VLOOKUP($K33,'【選択肢】'!$Q$74:$S$92,3,)," ")&amp;IF(L33="","",","&amp;IFERROR(VLOOKUP($L33,'【選択肢】'!$Q$74:$S$92,3,)," "))))))))</f>
        <v/>
      </c>
      <c r="O33" s="69"/>
      <c r="P33" s="74"/>
      <c r="Q33" s="4"/>
      <c r="R33" s="4"/>
      <c r="S33" s="4"/>
      <c r="T33" s="4"/>
    </row>
    <row r="34" spans="2:20">
      <c r="B34" s="12"/>
      <c r="C34" s="25"/>
      <c r="D34" s="32"/>
      <c r="E34" s="32"/>
      <c r="F34" s="43">
        <f t="shared" si="0"/>
        <v>0</v>
      </c>
      <c r="G34" s="52"/>
      <c r="H34" s="52"/>
      <c r="I34" s="52"/>
      <c r="J34" s="52"/>
      <c r="K34" s="52"/>
      <c r="L34" s="52"/>
      <c r="M34" s="59" t="str">
        <f>IF(G34="","",(IFERROR(VLOOKUP($G34,'【選択肢】'!$Q$74:$S$92,2,)," ")&amp;IF(H34="","",","&amp;IFERROR(VLOOKUP($H34,'【選択肢】'!$Q$74:$S$92,2,)," ")&amp;IF(I34="","",","&amp;IFERROR(VLOOKUP($I34,'【選択肢】'!$Q$74:$S$92,2,)," ")&amp;IF(J34="","",","&amp;IFERROR(VLOOKUP($J34,'【選択肢】'!$Q$74:$S$92,2,)," ")&amp;IF(K34="","",","&amp;IFERROR(VLOOKUP($K34,'【選択肢】'!$Q$74:$S$92,2,)," ")&amp;IF(L34="","",","&amp;IFERROR(VLOOKUP($L34,'【選択肢】'!$Q$74:$S$92,2,)," "))))))))</f>
        <v/>
      </c>
      <c r="N34" s="59" t="str">
        <f>IF(G34="","",(IFERROR(VLOOKUP($G34,'【選択肢】'!$Q$74:$S$92,3,)," ")&amp;IF(H34="","",","&amp;IFERROR(VLOOKUP($H34,'【選択肢】'!$Q$74:$S$92,3,)," ")&amp;IF(I34="","",","&amp;IFERROR(VLOOKUP($I34,'【選択肢】'!$Q$74:$S$92,3,)," ")&amp;IF(J34="","",","&amp;IFERROR(VLOOKUP($J34,'【選択肢】'!$Q$74:$S$92,3,)," ")&amp;IF(K34="","",","&amp;IFERROR(VLOOKUP($K34,'【選択肢】'!$Q$74:$S$92,3,)," ")&amp;IF(L34="","",","&amp;IFERROR(VLOOKUP($L34,'【選択肢】'!$Q$74:$S$92,3,)," "))))))))</f>
        <v/>
      </c>
      <c r="O34" s="69"/>
      <c r="P34" s="74"/>
      <c r="Q34" s="4"/>
      <c r="R34" s="4"/>
      <c r="S34" s="4"/>
      <c r="T34" s="4"/>
    </row>
    <row r="35" spans="2:20">
      <c r="B35" s="12"/>
      <c r="C35" s="25"/>
      <c r="D35" s="32"/>
      <c r="E35" s="32"/>
      <c r="F35" s="43">
        <f t="shared" si="0"/>
        <v>0</v>
      </c>
      <c r="G35" s="52"/>
      <c r="H35" s="52"/>
      <c r="I35" s="52"/>
      <c r="J35" s="52"/>
      <c r="K35" s="52"/>
      <c r="L35" s="52"/>
      <c r="M35" s="59" t="str">
        <f>IF(G35="","",(IFERROR(VLOOKUP($G35,'【選択肢】'!$Q$74:$S$92,2,)," ")&amp;IF(H35="","",","&amp;IFERROR(VLOOKUP($H35,'【選択肢】'!$Q$74:$S$92,2,)," ")&amp;IF(I35="","",","&amp;IFERROR(VLOOKUP($I35,'【選択肢】'!$Q$74:$S$92,2,)," ")&amp;IF(J35="","",","&amp;IFERROR(VLOOKUP($J35,'【選択肢】'!$Q$74:$S$92,2,)," ")&amp;IF(K35="","",","&amp;IFERROR(VLOOKUP($K35,'【選択肢】'!$Q$74:$S$92,2,)," ")&amp;IF(L35="","",","&amp;IFERROR(VLOOKUP($L35,'【選択肢】'!$Q$74:$S$92,2,)," "))))))))</f>
        <v/>
      </c>
      <c r="N35" s="59" t="str">
        <f>IF(G35="","",(IFERROR(VLOOKUP($G35,'【選択肢】'!$Q$74:$S$92,3,)," ")&amp;IF(H35="","",","&amp;IFERROR(VLOOKUP($H35,'【選択肢】'!$Q$74:$S$92,3,)," ")&amp;IF(I35="","",","&amp;IFERROR(VLOOKUP($I35,'【選択肢】'!$Q$74:$S$92,3,)," ")&amp;IF(J35="","",","&amp;IFERROR(VLOOKUP($J35,'【選択肢】'!$Q$74:$S$92,3,)," ")&amp;IF(K35="","",","&amp;IFERROR(VLOOKUP($K35,'【選択肢】'!$Q$74:$S$92,3,)," ")&amp;IF(L35="","",","&amp;IFERROR(VLOOKUP($L35,'【選択肢】'!$Q$74:$S$92,3,)," "))))))))</f>
        <v/>
      </c>
      <c r="O35" s="69"/>
      <c r="P35" s="74"/>
      <c r="Q35" s="4"/>
      <c r="R35" s="4"/>
      <c r="S35" s="4"/>
      <c r="T35" s="4"/>
    </row>
    <row r="36" spans="2:20">
      <c r="B36" s="12"/>
      <c r="C36" s="25"/>
      <c r="D36" s="32"/>
      <c r="E36" s="32"/>
      <c r="F36" s="43">
        <f t="shared" si="0"/>
        <v>0</v>
      </c>
      <c r="G36" s="52"/>
      <c r="H36" s="52"/>
      <c r="I36" s="52"/>
      <c r="J36" s="52"/>
      <c r="K36" s="52"/>
      <c r="L36" s="52"/>
      <c r="M36" s="59" t="str">
        <f>IF(G36="","",(IFERROR(VLOOKUP($G36,'【選択肢】'!$Q$74:$S$92,2,)," ")&amp;IF(H36="","",","&amp;IFERROR(VLOOKUP($H36,'【選択肢】'!$Q$74:$S$92,2,)," ")&amp;IF(I36="","",","&amp;IFERROR(VLOOKUP($I36,'【選択肢】'!$Q$74:$S$92,2,)," ")&amp;IF(J36="","",","&amp;IFERROR(VLOOKUP($J36,'【選択肢】'!$Q$74:$S$92,2,)," ")&amp;IF(K36="","",","&amp;IFERROR(VLOOKUP($K36,'【選択肢】'!$Q$74:$S$92,2,)," ")&amp;IF(L36="","",","&amp;IFERROR(VLOOKUP($L36,'【選択肢】'!$Q$74:$S$92,2,)," "))))))))</f>
        <v/>
      </c>
      <c r="N36" s="59" t="str">
        <f>IF(G36="","",(IFERROR(VLOOKUP($G36,'【選択肢】'!$Q$74:$S$92,3,)," ")&amp;IF(H36="","",","&amp;IFERROR(VLOOKUP($H36,'【選択肢】'!$Q$74:$S$92,3,)," ")&amp;IF(I36="","",","&amp;IFERROR(VLOOKUP($I36,'【選択肢】'!$Q$74:$S$92,3,)," ")&amp;IF(J36="","",","&amp;IFERROR(VLOOKUP($J36,'【選択肢】'!$Q$74:$S$92,3,)," ")&amp;IF(K36="","",","&amp;IFERROR(VLOOKUP($K36,'【選択肢】'!$Q$74:$S$92,3,)," ")&amp;IF(L36="","",","&amp;IFERROR(VLOOKUP($L36,'【選択肢】'!$Q$74:$S$92,3,)," "))))))))</f>
        <v/>
      </c>
      <c r="O36" s="69"/>
      <c r="P36" s="74"/>
      <c r="Q36" s="4"/>
      <c r="R36" s="4"/>
      <c r="S36" s="4"/>
      <c r="T36" s="4"/>
    </row>
    <row r="37" spans="2:20">
      <c r="B37" s="12"/>
      <c r="C37" s="25"/>
      <c r="D37" s="32"/>
      <c r="E37" s="32"/>
      <c r="F37" s="43">
        <f t="shared" si="0"/>
        <v>0</v>
      </c>
      <c r="G37" s="52"/>
      <c r="H37" s="52"/>
      <c r="I37" s="52"/>
      <c r="J37" s="52"/>
      <c r="K37" s="52"/>
      <c r="L37" s="52"/>
      <c r="M37" s="59" t="str">
        <f>IF(G37="","",(IFERROR(VLOOKUP($G37,'【選択肢】'!$Q$74:$S$92,2,)," ")&amp;IF(H37="","",","&amp;IFERROR(VLOOKUP($H37,'【選択肢】'!$Q$74:$S$92,2,)," ")&amp;IF(I37="","",","&amp;IFERROR(VLOOKUP($I37,'【選択肢】'!$Q$74:$S$92,2,)," ")&amp;IF(J37="","",","&amp;IFERROR(VLOOKUP($J37,'【選択肢】'!$Q$74:$S$92,2,)," ")&amp;IF(K37="","",","&amp;IFERROR(VLOOKUP($K37,'【選択肢】'!$Q$74:$S$92,2,)," ")&amp;IF(L37="","",","&amp;IFERROR(VLOOKUP($L37,'【選択肢】'!$Q$74:$S$92,2,)," "))))))))</f>
        <v/>
      </c>
      <c r="N37" s="59" t="str">
        <f>IF(G37="","",(IFERROR(VLOOKUP($G37,'【選択肢】'!$Q$74:$S$92,3,)," ")&amp;IF(H37="","",","&amp;IFERROR(VLOOKUP($H37,'【選択肢】'!$Q$74:$S$92,3,)," ")&amp;IF(I37="","",","&amp;IFERROR(VLOOKUP($I37,'【選択肢】'!$Q$74:$S$92,3,)," ")&amp;IF(J37="","",","&amp;IFERROR(VLOOKUP($J37,'【選択肢】'!$Q$74:$S$92,3,)," ")&amp;IF(K37="","",","&amp;IFERROR(VLOOKUP($K37,'【選択肢】'!$Q$74:$S$92,3,)," ")&amp;IF(L37="","",","&amp;IFERROR(VLOOKUP($L37,'【選択肢】'!$Q$74:$S$92,3,)," "))))))))</f>
        <v/>
      </c>
      <c r="O37" s="69"/>
      <c r="P37" s="74"/>
      <c r="Q37" s="4"/>
      <c r="R37" s="4"/>
      <c r="S37" s="4"/>
      <c r="T37" s="4"/>
    </row>
    <row r="38" spans="2:20">
      <c r="B38" s="12"/>
      <c r="C38" s="25"/>
      <c r="D38" s="32"/>
      <c r="E38" s="32"/>
      <c r="F38" s="43">
        <f t="shared" si="0"/>
        <v>0</v>
      </c>
      <c r="G38" s="52"/>
      <c r="H38" s="52"/>
      <c r="I38" s="52"/>
      <c r="J38" s="52"/>
      <c r="K38" s="52"/>
      <c r="L38" s="52"/>
      <c r="M38" s="59" t="str">
        <f>IF(G38="","",(IFERROR(VLOOKUP($G38,'【選択肢】'!$Q$74:$S$92,2,)," ")&amp;IF(H38="","",","&amp;IFERROR(VLOOKUP($H38,'【選択肢】'!$Q$74:$S$92,2,)," ")&amp;IF(I38="","",","&amp;IFERROR(VLOOKUP($I38,'【選択肢】'!$Q$74:$S$92,2,)," ")&amp;IF(J38="","",","&amp;IFERROR(VLOOKUP($J38,'【選択肢】'!$Q$74:$S$92,2,)," ")&amp;IF(K38="","",","&amp;IFERROR(VLOOKUP($K38,'【選択肢】'!$Q$74:$S$92,2,)," ")&amp;IF(L38="","",","&amp;IFERROR(VLOOKUP($L38,'【選択肢】'!$Q$74:$S$92,2,)," "))))))))</f>
        <v/>
      </c>
      <c r="N38" s="59" t="str">
        <f>IF(G38="","",(IFERROR(VLOOKUP($G38,'【選択肢】'!$Q$74:$S$92,3,)," ")&amp;IF(H38="","",","&amp;IFERROR(VLOOKUP($H38,'【選択肢】'!$Q$74:$S$92,3,)," ")&amp;IF(I38="","",","&amp;IFERROR(VLOOKUP($I38,'【選択肢】'!$Q$74:$S$92,3,)," ")&amp;IF(J38="","",","&amp;IFERROR(VLOOKUP($J38,'【選択肢】'!$Q$74:$S$92,3,)," ")&amp;IF(K38="","",","&amp;IFERROR(VLOOKUP($K38,'【選択肢】'!$Q$74:$S$92,3,)," ")&amp;IF(L38="","",","&amp;IFERROR(VLOOKUP($L38,'【選択肢】'!$Q$74:$S$92,3,)," "))))))))</f>
        <v/>
      </c>
      <c r="O38" s="69"/>
      <c r="P38" s="74"/>
      <c r="Q38" s="4"/>
      <c r="R38" s="4"/>
      <c r="S38" s="4"/>
      <c r="T38" s="4"/>
    </row>
    <row r="39" spans="2:20">
      <c r="B39" s="12"/>
      <c r="C39" s="25"/>
      <c r="D39" s="32"/>
      <c r="E39" s="32"/>
      <c r="F39" s="43">
        <f t="shared" si="0"/>
        <v>0</v>
      </c>
      <c r="G39" s="52"/>
      <c r="H39" s="52"/>
      <c r="I39" s="52"/>
      <c r="J39" s="52"/>
      <c r="K39" s="52"/>
      <c r="L39" s="52"/>
      <c r="M39" s="59" t="str">
        <f>IF(G39="","",(IFERROR(VLOOKUP($G39,'【選択肢】'!$Q$74:$S$92,2,)," ")&amp;IF(H39="","",","&amp;IFERROR(VLOOKUP($H39,'【選択肢】'!$Q$74:$S$92,2,)," ")&amp;IF(I39="","",","&amp;IFERROR(VLOOKUP($I39,'【選択肢】'!$Q$74:$S$92,2,)," ")&amp;IF(J39="","",","&amp;IFERROR(VLOOKUP($J39,'【選択肢】'!$Q$74:$S$92,2,)," ")&amp;IF(K39="","",","&amp;IFERROR(VLOOKUP($K39,'【選択肢】'!$Q$74:$S$92,2,)," ")&amp;IF(L39="","",","&amp;IFERROR(VLOOKUP($L39,'【選択肢】'!$Q$74:$S$92,2,)," "))))))))</f>
        <v/>
      </c>
      <c r="N39" s="59" t="str">
        <f>IF(G39="","",(IFERROR(VLOOKUP($G39,'【選択肢】'!$Q$74:$S$92,3,)," ")&amp;IF(H39="","",","&amp;IFERROR(VLOOKUP($H39,'【選択肢】'!$Q$74:$S$92,3,)," ")&amp;IF(I39="","",","&amp;IFERROR(VLOOKUP($I39,'【選択肢】'!$Q$74:$S$92,3,)," ")&amp;IF(J39="","",","&amp;IFERROR(VLOOKUP($J39,'【選択肢】'!$Q$74:$S$92,3,)," ")&amp;IF(K39="","",","&amp;IFERROR(VLOOKUP($K39,'【選択肢】'!$Q$74:$S$92,3,)," ")&amp;IF(L39="","",","&amp;IFERROR(VLOOKUP($L39,'【選択肢】'!$Q$74:$S$92,3,)," "))))))))</f>
        <v/>
      </c>
      <c r="O39" s="69"/>
      <c r="P39" s="74"/>
      <c r="Q39" s="4"/>
      <c r="R39" s="4"/>
      <c r="S39" s="4"/>
      <c r="T39" s="4"/>
    </row>
    <row r="40" spans="2:20">
      <c r="B40" s="13"/>
      <c r="C40" s="26"/>
      <c r="D40" s="32"/>
      <c r="E40" s="38"/>
      <c r="F40" s="43">
        <f t="shared" si="0"/>
        <v>0</v>
      </c>
      <c r="G40" s="53"/>
      <c r="H40" s="53"/>
      <c r="I40" s="53"/>
      <c r="J40" s="53"/>
      <c r="K40" s="53"/>
      <c r="L40" s="53"/>
      <c r="M40" s="59" t="str">
        <f>IF(G40="","",(IFERROR(VLOOKUP($G40,'【選択肢】'!$Q$74:$S$92,2,)," ")&amp;IF(H40="","",","&amp;IFERROR(VLOOKUP($H40,'【選択肢】'!$Q$74:$S$92,2,)," ")&amp;IF(I40="","",","&amp;IFERROR(VLOOKUP($I40,'【選択肢】'!$Q$74:$S$92,2,)," ")&amp;IF(J40="","",","&amp;IFERROR(VLOOKUP($J40,'【選択肢】'!$Q$74:$S$92,2,)," ")&amp;IF(K40="","",","&amp;IFERROR(VLOOKUP($K40,'【選択肢】'!$Q$74:$S$92,2,)," ")&amp;IF(L40="","",","&amp;IFERROR(VLOOKUP($L40,'【選択肢】'!$Q$74:$S$92,2,)," "))))))))</f>
        <v/>
      </c>
      <c r="N40" s="59" t="str">
        <f>IF(G40="","",(IFERROR(VLOOKUP($G40,'【選択肢】'!$Q$74:$S$92,3,)," ")&amp;IF(H40="","",","&amp;IFERROR(VLOOKUP($H40,'【選択肢】'!$Q$74:$S$92,3,)," ")&amp;IF(I40="","",","&amp;IFERROR(VLOOKUP($I40,'【選択肢】'!$Q$74:$S$92,3,)," ")&amp;IF(J40="","",","&amp;IFERROR(VLOOKUP($J40,'【選択肢】'!$Q$74:$S$92,3,)," ")&amp;IF(K40="","",","&amp;IFERROR(VLOOKUP($K40,'【選択肢】'!$Q$74:$S$92,3,)," ")&amp;IF(L40="","",","&amp;IFERROR(VLOOKUP($L40,'【選択肢】'!$Q$74:$S$92,3,)," "))))))))</f>
        <v/>
      </c>
      <c r="O40" s="70"/>
      <c r="P40" s="74"/>
      <c r="Q40" s="4"/>
      <c r="R40" s="4"/>
      <c r="S40" s="4"/>
      <c r="T40" s="4"/>
    </row>
    <row r="41" spans="2:20">
      <c r="B41" s="13"/>
      <c r="C41" s="26"/>
      <c r="D41" s="32"/>
      <c r="E41" s="38"/>
      <c r="F41" s="43">
        <f t="shared" si="0"/>
        <v>0</v>
      </c>
      <c r="G41" s="53"/>
      <c r="H41" s="53"/>
      <c r="I41" s="53"/>
      <c r="J41" s="53"/>
      <c r="K41" s="53"/>
      <c r="L41" s="53"/>
      <c r="M41" s="59" t="str">
        <f>IF(G41="","",(IFERROR(VLOOKUP($G41,'【選択肢】'!$Q$74:$S$92,2,)," ")&amp;IF(H41="","",","&amp;IFERROR(VLOOKUP($H41,'【選択肢】'!$Q$74:$S$92,2,)," ")&amp;IF(I41="","",","&amp;IFERROR(VLOOKUP($I41,'【選択肢】'!$Q$74:$S$92,2,)," ")&amp;IF(J41="","",","&amp;IFERROR(VLOOKUP($J41,'【選択肢】'!$Q$74:$S$92,2,)," ")&amp;IF(K41="","",","&amp;IFERROR(VLOOKUP($K41,'【選択肢】'!$Q$74:$S$92,2,)," ")&amp;IF(L41="","",","&amp;IFERROR(VLOOKUP($L41,'【選択肢】'!$Q$74:$S$92,2,)," "))))))))</f>
        <v/>
      </c>
      <c r="N41" s="59" t="str">
        <f>IF(G41="","",(IFERROR(VLOOKUP($G41,'【選択肢】'!$Q$74:$S$92,3,)," ")&amp;IF(H41="","",","&amp;IFERROR(VLOOKUP($H41,'【選択肢】'!$Q$74:$S$92,3,)," ")&amp;IF(I41="","",","&amp;IFERROR(VLOOKUP($I41,'【選択肢】'!$Q$74:$S$92,3,)," ")&amp;IF(J41="","",","&amp;IFERROR(VLOOKUP($J41,'【選択肢】'!$Q$74:$S$92,3,)," ")&amp;IF(K41="","",","&amp;IFERROR(VLOOKUP($K41,'【選択肢】'!$Q$74:$S$92,3,)," ")&amp;IF(L41="","",","&amp;IFERROR(VLOOKUP($L41,'【選択肢】'!$Q$74:$S$92,3,)," "))))))))</f>
        <v/>
      </c>
      <c r="O41" s="70"/>
      <c r="P41" s="74"/>
      <c r="Q41" s="4"/>
      <c r="R41" s="4"/>
      <c r="S41" s="4"/>
      <c r="T41" s="4"/>
    </row>
    <row r="42" spans="2:20">
      <c r="B42" s="14"/>
      <c r="C42" s="27"/>
      <c r="D42" s="33"/>
      <c r="E42" s="39"/>
      <c r="F42" s="44" t="s">
        <v>52</v>
      </c>
      <c r="G42" s="54"/>
      <c r="H42" s="54"/>
      <c r="I42" s="54"/>
      <c r="J42" s="54"/>
      <c r="K42" s="54"/>
      <c r="L42" s="54"/>
      <c r="M42" s="60"/>
      <c r="N42" s="60"/>
      <c r="O42" s="71"/>
      <c r="P42" s="74"/>
      <c r="Q42" s="4"/>
      <c r="R42" s="4"/>
      <c r="S42" s="4"/>
      <c r="T42" s="4"/>
    </row>
    <row r="43" spans="2:20" ht="26.25" customHeight="1">
      <c r="B43" s="15"/>
      <c r="C43" s="28"/>
      <c r="D43" s="34"/>
      <c r="E43" s="34"/>
      <c r="F43" s="45"/>
      <c r="G43" s="55"/>
      <c r="H43" s="55"/>
      <c r="I43" s="55"/>
      <c r="J43" s="55"/>
      <c r="K43" s="55"/>
      <c r="L43" s="55"/>
      <c r="M43" s="61"/>
      <c r="N43" s="64"/>
      <c r="O43" s="72"/>
    </row>
    <row r="44" spans="2:20" ht="18" customHeight="1">
      <c r="B44" s="15"/>
      <c r="C44" s="28"/>
      <c r="D44" s="34"/>
      <c r="E44" s="34"/>
      <c r="F44" s="45"/>
      <c r="G44" s="55"/>
      <c r="H44" s="55"/>
      <c r="I44" s="55"/>
      <c r="J44" s="55"/>
      <c r="K44" s="55"/>
      <c r="L44" s="55"/>
      <c r="M44" s="61"/>
      <c r="N44" s="64"/>
      <c r="O44" s="72"/>
    </row>
    <row r="45" spans="2:20" ht="33" customHeight="1">
      <c r="B45" s="16"/>
      <c r="C45" s="29"/>
      <c r="D45" s="35"/>
      <c r="E45" s="35"/>
      <c r="F45" s="35"/>
      <c r="G45" s="35"/>
      <c r="H45" s="35"/>
      <c r="I45" s="35"/>
      <c r="J45" s="35"/>
      <c r="K45" s="35"/>
      <c r="L45" s="35"/>
      <c r="M45" s="62"/>
      <c r="N45" s="55"/>
      <c r="O45" s="1"/>
    </row>
    <row r="46" spans="2:20">
      <c r="B46" s="16"/>
      <c r="C46" s="29"/>
      <c r="D46" s="35"/>
      <c r="E46" s="35"/>
      <c r="F46" s="35"/>
      <c r="G46" s="35"/>
      <c r="H46" s="35"/>
      <c r="I46" s="35"/>
      <c r="J46" s="35"/>
      <c r="K46" s="35"/>
      <c r="L46" s="35"/>
      <c r="M46" s="62"/>
      <c r="N46" s="55"/>
      <c r="O46" s="1"/>
    </row>
    <row r="47" spans="2:20">
      <c r="B47" s="16"/>
      <c r="C47" s="29"/>
      <c r="D47" s="35"/>
      <c r="E47" s="35"/>
      <c r="F47" s="35"/>
      <c r="G47" s="35"/>
      <c r="H47" s="35"/>
      <c r="I47" s="35"/>
      <c r="J47" s="35"/>
      <c r="K47" s="35"/>
      <c r="L47" s="35"/>
      <c r="M47" s="62"/>
      <c r="N47" s="55"/>
      <c r="O47" s="1"/>
    </row>
    <row r="48" spans="2:20">
      <c r="B48" s="16"/>
      <c r="C48" s="29"/>
      <c r="D48" s="35"/>
      <c r="E48" s="35"/>
      <c r="F48" s="35"/>
      <c r="G48" s="35"/>
      <c r="H48" s="35"/>
      <c r="I48" s="35"/>
      <c r="J48" s="35"/>
      <c r="K48" s="35"/>
      <c r="L48" s="35"/>
      <c r="M48" s="62"/>
      <c r="N48" s="55"/>
      <c r="O48" s="1"/>
    </row>
    <row r="49" spans="2:15">
      <c r="B49" s="16"/>
      <c r="C49" s="29"/>
      <c r="D49" s="35"/>
      <c r="E49" s="35"/>
      <c r="F49" s="35"/>
      <c r="G49" s="35"/>
      <c r="H49" s="35"/>
      <c r="I49" s="35"/>
      <c r="J49" s="35"/>
      <c r="K49" s="35"/>
      <c r="L49" s="35"/>
      <c r="M49" s="62"/>
      <c r="N49" s="55"/>
      <c r="O49" s="1"/>
    </row>
    <row r="50" spans="2:15">
      <c r="B50" s="16"/>
      <c r="C50" s="29"/>
      <c r="D50" s="35"/>
      <c r="E50" s="35"/>
      <c r="F50" s="35"/>
      <c r="G50" s="35"/>
      <c r="H50" s="35"/>
      <c r="I50" s="35"/>
      <c r="J50" s="35"/>
      <c r="K50" s="35"/>
      <c r="L50" s="35"/>
      <c r="M50" s="62"/>
      <c r="N50" s="55"/>
      <c r="O50" s="1"/>
    </row>
    <row r="51" spans="2:15">
      <c r="B51" s="16"/>
      <c r="C51" s="29"/>
      <c r="D51" s="35"/>
      <c r="E51" s="35"/>
      <c r="F51" s="35"/>
      <c r="G51" s="35"/>
      <c r="H51" s="35"/>
      <c r="I51" s="35"/>
      <c r="J51" s="35"/>
      <c r="K51" s="35"/>
      <c r="L51" s="35"/>
      <c r="M51" s="62"/>
      <c r="N51" s="55"/>
      <c r="O51" s="1"/>
    </row>
    <row r="52" spans="2:15">
      <c r="B52" s="16"/>
      <c r="C52" s="29"/>
      <c r="D52" s="35"/>
      <c r="E52" s="35"/>
      <c r="F52" s="35"/>
      <c r="G52" s="35"/>
      <c r="H52" s="35"/>
      <c r="I52" s="35"/>
      <c r="J52" s="35"/>
      <c r="K52" s="35"/>
      <c r="L52" s="35"/>
      <c r="M52" s="35"/>
      <c r="N52" s="55"/>
      <c r="O52" s="1"/>
    </row>
    <row r="53" spans="2:15">
      <c r="B53" s="16"/>
      <c r="C53" s="29"/>
      <c r="D53" s="35"/>
      <c r="E53" s="35"/>
      <c r="F53" s="35"/>
      <c r="G53" s="35"/>
      <c r="H53" s="35"/>
      <c r="I53" s="35"/>
      <c r="J53" s="35"/>
      <c r="K53" s="35"/>
      <c r="L53" s="35"/>
      <c r="M53" s="62"/>
      <c r="N53" s="55"/>
      <c r="O53" s="1"/>
    </row>
    <row r="54" spans="2:15">
      <c r="B54" s="16"/>
      <c r="C54" s="29"/>
      <c r="D54" s="35"/>
      <c r="E54" s="35"/>
      <c r="F54" s="35"/>
      <c r="G54" s="35"/>
      <c r="H54" s="35"/>
      <c r="I54" s="35"/>
      <c r="J54" s="35"/>
      <c r="K54" s="35"/>
      <c r="L54" s="35"/>
      <c r="M54" s="62"/>
      <c r="N54" s="55"/>
      <c r="O54" s="1"/>
    </row>
    <row r="55" spans="2:15">
      <c r="B55" s="16"/>
      <c r="C55" s="29"/>
      <c r="D55" s="35"/>
      <c r="E55" s="35"/>
      <c r="F55" s="35"/>
      <c r="G55" s="35"/>
      <c r="H55" s="35"/>
      <c r="I55" s="35"/>
      <c r="J55" s="35"/>
      <c r="K55" s="35"/>
      <c r="L55" s="35"/>
      <c r="M55" s="62"/>
      <c r="N55" s="55"/>
      <c r="O55" s="1"/>
    </row>
    <row r="56" spans="2:15">
      <c r="B56" s="16"/>
      <c r="C56" s="29"/>
      <c r="D56" s="35"/>
      <c r="E56" s="35"/>
      <c r="F56" s="35"/>
      <c r="G56" s="35"/>
      <c r="H56" s="35"/>
      <c r="I56" s="35"/>
      <c r="J56" s="35"/>
      <c r="K56" s="35"/>
      <c r="L56" s="35"/>
      <c r="M56" s="62"/>
      <c r="N56" s="55"/>
      <c r="O56" s="1"/>
    </row>
    <row r="57" spans="2:15">
      <c r="B57" s="16"/>
      <c r="C57" s="29"/>
      <c r="D57" s="35"/>
      <c r="E57" s="35"/>
      <c r="F57" s="35"/>
      <c r="G57" s="35"/>
      <c r="H57" s="35"/>
      <c r="I57" s="35"/>
      <c r="J57" s="35"/>
      <c r="K57" s="35"/>
      <c r="L57" s="35"/>
      <c r="M57" s="62"/>
      <c r="N57" s="55"/>
      <c r="O57" s="1"/>
    </row>
    <row r="58" spans="2:15">
      <c r="B58" s="16"/>
      <c r="C58" s="29"/>
      <c r="D58" s="35"/>
      <c r="E58" s="35"/>
      <c r="F58" s="35"/>
      <c r="G58" s="35"/>
      <c r="H58" s="35"/>
      <c r="I58" s="35"/>
      <c r="J58" s="35"/>
      <c r="K58" s="35"/>
      <c r="L58" s="35"/>
      <c r="M58" s="62"/>
      <c r="N58" s="55"/>
      <c r="O58" s="1"/>
    </row>
    <row r="59" spans="2:15">
      <c r="B59" s="16"/>
      <c r="C59" s="29"/>
      <c r="D59" s="35"/>
      <c r="E59" s="35"/>
      <c r="F59" s="35"/>
      <c r="G59" s="35"/>
      <c r="H59" s="35"/>
      <c r="I59" s="35"/>
      <c r="J59" s="35"/>
      <c r="K59" s="35"/>
      <c r="L59" s="35"/>
      <c r="M59" s="62"/>
      <c r="N59" s="55"/>
      <c r="O59" s="1"/>
    </row>
    <row r="60" spans="2:15">
      <c r="B60" s="16"/>
      <c r="C60" s="29"/>
      <c r="D60" s="35"/>
      <c r="E60" s="35"/>
      <c r="F60" s="35"/>
      <c r="G60" s="35"/>
      <c r="H60" s="35"/>
      <c r="I60" s="35"/>
      <c r="J60" s="35"/>
      <c r="K60" s="35"/>
      <c r="L60" s="35"/>
      <c r="M60" s="62"/>
      <c r="N60" s="55"/>
      <c r="O60" s="1"/>
    </row>
    <row r="61" spans="2:15">
      <c r="B61" s="16"/>
      <c r="C61" s="29"/>
      <c r="D61" s="35"/>
      <c r="E61" s="35"/>
      <c r="F61" s="35"/>
      <c r="G61" s="35"/>
      <c r="H61" s="35"/>
      <c r="I61" s="35"/>
      <c r="J61" s="35"/>
      <c r="K61" s="35"/>
      <c r="L61" s="35"/>
      <c r="M61" s="62"/>
      <c r="N61" s="55"/>
      <c r="O61" s="1"/>
    </row>
    <row r="62" spans="2:15">
      <c r="B62" s="16"/>
      <c r="C62" s="29"/>
      <c r="D62" s="35"/>
      <c r="E62" s="35"/>
      <c r="F62" s="35"/>
      <c r="G62" s="35"/>
      <c r="H62" s="35"/>
      <c r="I62" s="35"/>
      <c r="J62" s="35"/>
      <c r="K62" s="35"/>
      <c r="L62" s="35"/>
      <c r="M62" s="62"/>
      <c r="N62" s="55"/>
      <c r="O62" s="1"/>
    </row>
    <row r="63" spans="2:15">
      <c r="B63" s="16"/>
      <c r="C63" s="29"/>
      <c r="D63" s="35"/>
      <c r="E63" s="35"/>
      <c r="F63" s="35"/>
      <c r="G63" s="35"/>
      <c r="H63" s="35"/>
      <c r="I63" s="35"/>
      <c r="J63" s="35"/>
      <c r="K63" s="35"/>
      <c r="L63" s="35"/>
      <c r="M63" s="62"/>
      <c r="N63" s="55"/>
      <c r="O63" s="1"/>
    </row>
    <row r="64" spans="2:15">
      <c r="B64" s="16"/>
      <c r="C64" s="29"/>
      <c r="D64" s="35"/>
      <c r="E64" s="35"/>
      <c r="F64" s="35"/>
      <c r="G64" s="35"/>
      <c r="H64" s="35"/>
      <c r="I64" s="35"/>
      <c r="J64" s="35"/>
      <c r="K64" s="35"/>
      <c r="L64" s="35"/>
      <c r="M64" s="62"/>
      <c r="N64" s="55"/>
      <c r="O64" s="1"/>
    </row>
    <row r="65" spans="2:15">
      <c r="B65" s="16"/>
      <c r="C65" s="29"/>
      <c r="D65" s="35"/>
      <c r="E65" s="35"/>
      <c r="F65" s="35"/>
      <c r="G65" s="35"/>
      <c r="H65" s="35"/>
      <c r="I65" s="35"/>
      <c r="J65" s="35"/>
      <c r="K65" s="35"/>
      <c r="L65" s="35"/>
      <c r="M65" s="62"/>
      <c r="N65" s="55"/>
      <c r="O65" s="1"/>
    </row>
    <row r="66" spans="2:15">
      <c r="B66" s="16"/>
      <c r="C66" s="29"/>
      <c r="D66" s="35"/>
      <c r="E66" s="35"/>
      <c r="F66" s="35"/>
      <c r="G66" s="35"/>
      <c r="H66" s="35"/>
      <c r="I66" s="35"/>
      <c r="J66" s="35"/>
      <c r="K66" s="35"/>
      <c r="L66" s="35"/>
      <c r="M66" s="62"/>
      <c r="N66" s="55"/>
      <c r="O66" s="1"/>
    </row>
    <row r="67" spans="2:15">
      <c r="B67" s="16"/>
      <c r="C67" s="29"/>
      <c r="D67" s="35"/>
      <c r="E67" s="35"/>
      <c r="F67" s="35"/>
      <c r="G67" s="35"/>
      <c r="H67" s="35"/>
      <c r="I67" s="35"/>
      <c r="J67" s="35"/>
      <c r="K67" s="35"/>
      <c r="L67" s="35"/>
      <c r="M67" s="62"/>
      <c r="N67" s="55"/>
      <c r="O67" s="1"/>
    </row>
    <row r="68" spans="2:15">
      <c r="B68" s="16"/>
      <c r="C68" s="29"/>
      <c r="D68" s="35"/>
      <c r="E68" s="35"/>
      <c r="F68" s="35"/>
      <c r="G68" s="35"/>
      <c r="H68" s="35"/>
      <c r="I68" s="35"/>
      <c r="J68" s="35"/>
      <c r="K68" s="35"/>
      <c r="L68" s="35"/>
      <c r="M68" s="62"/>
      <c r="N68" s="55"/>
      <c r="O68" s="1"/>
    </row>
    <row r="69" spans="2:15">
      <c r="B69" s="16"/>
      <c r="C69" s="29"/>
      <c r="D69" s="35"/>
      <c r="E69" s="35"/>
      <c r="F69" s="35"/>
      <c r="G69" s="35"/>
      <c r="H69" s="35"/>
      <c r="I69" s="35"/>
      <c r="J69" s="35"/>
      <c r="K69" s="35"/>
      <c r="L69" s="35"/>
      <c r="M69" s="62"/>
      <c r="N69" s="55"/>
      <c r="O69" s="1"/>
    </row>
    <row r="70" spans="2:15">
      <c r="B70" s="16"/>
      <c r="C70" s="29"/>
      <c r="D70" s="35"/>
      <c r="E70" s="35"/>
      <c r="F70" s="35"/>
      <c r="G70" s="35"/>
      <c r="H70" s="35"/>
      <c r="I70" s="35"/>
      <c r="J70" s="35"/>
      <c r="K70" s="35"/>
      <c r="L70" s="35"/>
      <c r="M70" s="62"/>
      <c r="N70" s="55"/>
      <c r="O70" s="1"/>
    </row>
    <row r="71" spans="2:15">
      <c r="B71" s="16"/>
      <c r="C71" s="29"/>
      <c r="D71" s="35"/>
      <c r="E71" s="35"/>
      <c r="F71" s="35"/>
      <c r="G71" s="35"/>
      <c r="H71" s="35"/>
      <c r="I71" s="35"/>
      <c r="J71" s="35"/>
      <c r="K71" s="35"/>
      <c r="L71" s="35"/>
      <c r="M71" s="62"/>
      <c r="N71" s="55"/>
      <c r="O71" s="1"/>
    </row>
    <row r="72" spans="2:15">
      <c r="B72" s="16"/>
      <c r="C72" s="29"/>
      <c r="D72" s="35"/>
      <c r="E72" s="35"/>
      <c r="F72" s="35"/>
      <c r="G72" s="35"/>
      <c r="H72" s="35"/>
      <c r="I72" s="35"/>
      <c r="J72" s="35"/>
      <c r="K72" s="35"/>
      <c r="L72" s="35"/>
      <c r="M72" s="62"/>
      <c r="N72" s="55"/>
      <c r="O72" s="1"/>
    </row>
    <row r="73" spans="2:15">
      <c r="B73" s="16"/>
      <c r="C73" s="29"/>
      <c r="D73" s="35"/>
      <c r="E73" s="35"/>
      <c r="F73" s="35"/>
      <c r="G73" s="35"/>
      <c r="H73" s="35"/>
      <c r="I73" s="35"/>
      <c r="J73" s="35"/>
      <c r="K73" s="35"/>
      <c r="L73" s="35"/>
      <c r="M73" s="62"/>
      <c r="N73" s="55"/>
      <c r="O73" s="1"/>
    </row>
    <row r="74" spans="2:15">
      <c r="B74" s="16"/>
      <c r="C74" s="29"/>
      <c r="D74" s="35"/>
      <c r="E74" s="35"/>
      <c r="F74" s="35"/>
      <c r="G74" s="35"/>
      <c r="H74" s="35"/>
      <c r="I74" s="35"/>
      <c r="J74" s="35"/>
      <c r="K74" s="35"/>
      <c r="L74" s="35"/>
      <c r="M74" s="62"/>
      <c r="N74" s="55"/>
      <c r="O74" s="1"/>
    </row>
    <row r="75" spans="2:15">
      <c r="B75" s="16"/>
      <c r="C75" s="29"/>
      <c r="D75" s="35"/>
      <c r="E75" s="35"/>
      <c r="F75" s="35"/>
      <c r="G75" s="35"/>
      <c r="H75" s="35"/>
      <c r="I75" s="35"/>
      <c r="J75" s="35"/>
      <c r="K75" s="35"/>
      <c r="L75" s="35"/>
      <c r="M75" s="62"/>
      <c r="N75" s="55"/>
      <c r="O75" s="1"/>
    </row>
    <row r="76" spans="2:15">
      <c r="B76" s="16"/>
      <c r="C76" s="29"/>
      <c r="D76" s="35"/>
      <c r="E76" s="35"/>
      <c r="F76" s="35"/>
      <c r="G76" s="35"/>
      <c r="H76" s="35"/>
      <c r="I76" s="35"/>
      <c r="J76" s="35"/>
      <c r="K76" s="35"/>
      <c r="L76" s="35"/>
      <c r="M76" s="62"/>
      <c r="N76" s="55"/>
      <c r="O76" s="1"/>
    </row>
    <row r="77" spans="2:15">
      <c r="B77" s="16"/>
      <c r="C77" s="29"/>
      <c r="D77" s="35"/>
      <c r="E77" s="35"/>
      <c r="F77" s="35"/>
      <c r="G77" s="35"/>
      <c r="H77" s="35"/>
      <c r="I77" s="35"/>
      <c r="J77" s="35"/>
      <c r="K77" s="35"/>
      <c r="L77" s="35"/>
      <c r="M77" s="62"/>
      <c r="N77" s="55"/>
      <c r="O77" s="1"/>
    </row>
    <row r="78" spans="2:15">
      <c r="B78" s="16"/>
      <c r="C78" s="29"/>
      <c r="D78" s="35"/>
      <c r="E78" s="35"/>
      <c r="F78" s="35"/>
      <c r="G78" s="35"/>
      <c r="H78" s="35"/>
      <c r="I78" s="35"/>
      <c r="J78" s="35"/>
      <c r="K78" s="35"/>
      <c r="L78" s="35"/>
      <c r="M78" s="62"/>
      <c r="N78" s="55"/>
      <c r="O78" s="1"/>
    </row>
    <row r="79" spans="2:15">
      <c r="B79" s="16"/>
      <c r="C79" s="29"/>
      <c r="D79" s="35"/>
      <c r="E79" s="35"/>
      <c r="F79" s="35"/>
      <c r="G79" s="35"/>
      <c r="H79" s="35"/>
      <c r="I79" s="35"/>
      <c r="J79" s="35"/>
      <c r="K79" s="35"/>
      <c r="L79" s="35"/>
      <c r="M79" s="62"/>
      <c r="N79" s="55"/>
      <c r="O79" s="1"/>
    </row>
    <row r="80" spans="2:15">
      <c r="B80" s="16"/>
      <c r="C80" s="29"/>
      <c r="D80" s="35"/>
      <c r="E80" s="35"/>
      <c r="F80" s="35"/>
      <c r="G80" s="35"/>
      <c r="H80" s="35"/>
      <c r="I80" s="35"/>
      <c r="J80" s="35"/>
      <c r="K80" s="35"/>
      <c r="L80" s="35"/>
      <c r="M80" s="62"/>
      <c r="N80" s="55"/>
      <c r="O80" s="1"/>
    </row>
    <row r="81" spans="2:15">
      <c r="B81" s="16"/>
      <c r="C81" s="29"/>
      <c r="D81" s="35"/>
      <c r="E81" s="35"/>
      <c r="F81" s="35"/>
      <c r="G81" s="35"/>
      <c r="H81" s="35"/>
      <c r="I81" s="35"/>
      <c r="J81" s="35"/>
      <c r="K81" s="35"/>
      <c r="L81" s="35"/>
      <c r="M81" s="62"/>
      <c r="N81" s="55"/>
      <c r="O81" s="1"/>
    </row>
    <row r="82" spans="2:15">
      <c r="B82" s="16"/>
      <c r="C82" s="29"/>
      <c r="D82" s="35"/>
      <c r="E82" s="35"/>
      <c r="F82" s="35"/>
      <c r="G82" s="35"/>
      <c r="H82" s="35"/>
      <c r="I82" s="35"/>
      <c r="J82" s="35"/>
      <c r="K82" s="35"/>
      <c r="L82" s="35"/>
      <c r="M82" s="62"/>
      <c r="N82" s="55"/>
      <c r="O82" s="1"/>
    </row>
    <row r="83" spans="2:15">
      <c r="B83" s="16"/>
      <c r="C83" s="29"/>
      <c r="D83" s="35"/>
      <c r="E83" s="35"/>
      <c r="F83" s="35"/>
      <c r="G83" s="35"/>
      <c r="H83" s="35"/>
      <c r="I83" s="35"/>
      <c r="J83" s="35"/>
      <c r="K83" s="35"/>
      <c r="L83" s="35"/>
      <c r="M83" s="62"/>
      <c r="N83" s="55"/>
      <c r="O83" s="1"/>
    </row>
  </sheetData>
  <sortState ref="A1:O25">
    <sortCondition ref="B1:B25"/>
  </sortState>
  <mergeCells count="66">
    <mergeCell ref="B6:O6"/>
    <mergeCell ref="B7:C7"/>
    <mergeCell ref="D7:F7"/>
    <mergeCell ref="M7:N7"/>
    <mergeCell ref="G7:L9"/>
    <mergeCell ref="O7:O9"/>
    <mergeCell ref="P7:T9"/>
    <mergeCell ref="B8:B9"/>
    <mergeCell ref="C8:C9"/>
    <mergeCell ref="D8:D9"/>
    <mergeCell ref="E8:E9"/>
    <mergeCell ref="F8:F9"/>
    <mergeCell ref="M8:M9"/>
    <mergeCell ref="N8:N9"/>
    <mergeCell ref="B45:B47"/>
    <mergeCell ref="C45:C47"/>
    <mergeCell ref="N45:N47"/>
    <mergeCell ref="O45:O47"/>
    <mergeCell ref="B48:B50"/>
    <mergeCell ref="C48:C50"/>
    <mergeCell ref="N48:N50"/>
    <mergeCell ref="O48:O50"/>
    <mergeCell ref="B51:B53"/>
    <mergeCell ref="C51:C53"/>
    <mergeCell ref="N51:N53"/>
    <mergeCell ref="O51:O53"/>
    <mergeCell ref="B54:B56"/>
    <mergeCell ref="C54:C56"/>
    <mergeCell ref="N54:N56"/>
    <mergeCell ref="O54:O56"/>
    <mergeCell ref="B57:B59"/>
    <mergeCell ref="C57:C59"/>
    <mergeCell ref="N57:N59"/>
    <mergeCell ref="O57:O59"/>
    <mergeCell ref="B60:B62"/>
    <mergeCell ref="C60:C62"/>
    <mergeCell ref="N60:N62"/>
    <mergeCell ref="O60:O62"/>
    <mergeCell ref="B63:B65"/>
    <mergeCell ref="C63:C65"/>
    <mergeCell ref="N63:N65"/>
    <mergeCell ref="O63:O65"/>
    <mergeCell ref="B66:B68"/>
    <mergeCell ref="C66:C68"/>
    <mergeCell ref="N66:N68"/>
    <mergeCell ref="O66:O68"/>
    <mergeCell ref="B69:B71"/>
    <mergeCell ref="C69:C71"/>
    <mergeCell ref="N69:N71"/>
    <mergeCell ref="O69:O71"/>
    <mergeCell ref="B72:B74"/>
    <mergeCell ref="C72:C74"/>
    <mergeCell ref="N72:N74"/>
    <mergeCell ref="O72:O74"/>
    <mergeCell ref="B75:B77"/>
    <mergeCell ref="C75:C77"/>
    <mergeCell ref="N75:N77"/>
    <mergeCell ref="O75:O77"/>
    <mergeCell ref="B78:B80"/>
    <mergeCell ref="C78:C80"/>
    <mergeCell ref="N78:N80"/>
    <mergeCell ref="O78:O80"/>
    <mergeCell ref="B81:B83"/>
    <mergeCell ref="C81:C83"/>
    <mergeCell ref="N81:N83"/>
    <mergeCell ref="O81:O83"/>
  </mergeCells>
  <phoneticPr fontId="9"/>
  <dataValidations count="4">
    <dataValidation type="list" allowBlank="1" showDropDown="0" showInputMessage="1" showErrorMessage="1" prompt="年度を選択" sqref="F3">
      <formula1>"令和7年度,令和8年度,令和9年度,令和10年度,令和11年度"</formula1>
    </dataValidation>
    <dataValidation imeMode="off" allowBlank="1" showDropDown="0" showInputMessage="1" showErrorMessage="1" sqref="B11:B44 F42 G42:L44 C42:E44"/>
    <dataValidation imeMode="disabled" allowBlank="1" showDropDown="0" showInputMessage="1" showErrorMessage="1" sqref="D10:L41"/>
    <dataValidation type="list" imeMode="off" allowBlank="1" showDropDown="0" showInputMessage="1" showErrorMessage="1" sqref="C10:C41">
      <formula1>"0.5,1,1.5,2,2.5,3,3.5,4,4.5,5,5.5,6,6.5,7,7.5,8,8.5,9,9.5,10,10.5,11,11.5,12"</formula1>
    </dataValidation>
  </dataValidations>
  <printOptions horizontalCentered="1"/>
  <pageMargins left="0.31496062992125984" right="0.31496062992125984" top="0.59055118110236227" bottom="0.19685039370078741" header="0.51181102362204722" footer="0.51181102362204722"/>
  <pageSetup paperSize="9" scale="7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Z248"/>
  <sheetViews>
    <sheetView view="pageBreakPreview" topLeftCell="Q1" zoomScaleNormal="98" zoomScaleSheetLayoutView="100" workbookViewId="0">
      <selection activeCell="Q87" sqref="Q87"/>
    </sheetView>
  </sheetViews>
  <sheetFormatPr defaultColWidth="9" defaultRowHeight="16.2"/>
  <cols>
    <col min="1" max="1" width="7.375" style="76" hidden="1" customWidth="1"/>
    <col min="2" max="2" width="9.375" style="76" hidden="1" customWidth="1"/>
    <col min="3" max="3" width="9.25" style="76" hidden="1" customWidth="1"/>
    <col min="4" max="5" width="24.625" style="76" hidden="1" customWidth="1"/>
    <col min="6" max="6" width="9.375" style="76" hidden="1" customWidth="1"/>
    <col min="7" max="7" width="8.125" style="76" hidden="1" customWidth="1"/>
    <col min="8" max="8" width="29" style="76" hidden="1" customWidth="1"/>
    <col min="9" max="9" width="10.875" style="76" hidden="1" customWidth="1"/>
    <col min="10" max="16" width="19.125" style="76" hidden="1" customWidth="1"/>
    <col min="17" max="17" width="6.125" style="77" bestFit="1" customWidth="1"/>
    <col min="18" max="18" width="13.109375" style="77" bestFit="1" customWidth="1"/>
    <col min="19" max="19" width="59.125" style="77" customWidth="1"/>
    <col min="20" max="20" width="36" style="76" hidden="1" customWidth="1"/>
    <col min="21" max="21" width="33" style="76" hidden="1" customWidth="1"/>
    <col min="22" max="22" width="31.75" style="76" hidden="1" customWidth="1"/>
    <col min="23" max="23" width="64.25" style="76" hidden="1" customWidth="1"/>
    <col min="24" max="25" width="9" style="76" hidden="1" customWidth="1"/>
    <col min="26" max="26" width="106.125" style="76" hidden="1" customWidth="1"/>
    <col min="27" max="16384" width="9" style="76"/>
  </cols>
  <sheetData>
    <row r="1" spans="1:26" ht="42.75" customHeight="1">
      <c r="A1" s="78"/>
      <c r="B1" s="78"/>
      <c r="C1" s="78"/>
      <c r="D1" s="78"/>
      <c r="E1" s="78"/>
      <c r="F1" s="78"/>
      <c r="G1" s="78"/>
      <c r="H1" s="78"/>
      <c r="I1" s="78"/>
      <c r="J1" s="78"/>
      <c r="K1" s="78"/>
      <c r="L1" s="78"/>
      <c r="M1" s="78"/>
      <c r="N1" s="78"/>
      <c r="O1" s="78"/>
      <c r="P1" s="78"/>
      <c r="Q1" s="123" t="s">
        <v>146</v>
      </c>
      <c r="R1" s="123"/>
      <c r="S1" s="123"/>
      <c r="T1" s="123"/>
      <c r="U1" s="143"/>
      <c r="V1" s="146" t="s">
        <v>134</v>
      </c>
      <c r="W1" s="150" t="s">
        <v>226</v>
      </c>
      <c r="X1" s="156" t="s">
        <v>62</v>
      </c>
      <c r="Y1" s="163"/>
      <c r="Z1" s="170"/>
    </row>
    <row r="2" spans="1:26" ht="32.4">
      <c r="A2" s="79" t="s">
        <v>110</v>
      </c>
      <c r="B2" s="84" t="s">
        <v>25</v>
      </c>
      <c r="C2" s="79" t="s">
        <v>224</v>
      </c>
      <c r="D2" s="84" t="s">
        <v>58</v>
      </c>
      <c r="E2" s="93" t="s">
        <v>88</v>
      </c>
      <c r="F2" s="94" t="s">
        <v>227</v>
      </c>
      <c r="G2" s="98"/>
      <c r="H2" s="98"/>
      <c r="I2" s="98"/>
      <c r="J2" s="112"/>
      <c r="K2" s="79" t="s">
        <v>223</v>
      </c>
      <c r="L2" s="79" t="s">
        <v>18</v>
      </c>
      <c r="M2" s="119" t="s">
        <v>222</v>
      </c>
      <c r="N2" s="79" t="s">
        <v>87</v>
      </c>
      <c r="O2" s="122"/>
      <c r="P2" s="79" t="s">
        <v>228</v>
      </c>
      <c r="Q2" s="124" t="s">
        <v>78</v>
      </c>
      <c r="R2" s="135" t="s">
        <v>127</v>
      </c>
      <c r="S2" s="142" t="s">
        <v>229</v>
      </c>
      <c r="T2" s="124"/>
      <c r="U2" s="135" t="s">
        <v>115</v>
      </c>
      <c r="V2" s="147"/>
      <c r="W2" s="150"/>
      <c r="X2" s="97" t="s">
        <v>230</v>
      </c>
      <c r="Z2" s="117"/>
    </row>
    <row r="3" spans="1:26" ht="18" hidden="1" customHeight="1">
      <c r="A3" s="80" t="s">
        <v>0</v>
      </c>
      <c r="B3" s="85" t="s">
        <v>61</v>
      </c>
      <c r="C3" s="88" t="s">
        <v>61</v>
      </c>
      <c r="D3" s="85" t="s">
        <v>221</v>
      </c>
      <c r="E3" s="85" t="s">
        <v>117</v>
      </c>
      <c r="F3" s="88" t="s">
        <v>53</v>
      </c>
      <c r="G3" s="99" t="s">
        <v>179</v>
      </c>
      <c r="H3" s="105" t="s">
        <v>131</v>
      </c>
      <c r="I3" s="109"/>
      <c r="J3" s="109"/>
      <c r="K3" s="114" t="s">
        <v>139</v>
      </c>
      <c r="L3" s="80" t="s">
        <v>189</v>
      </c>
      <c r="M3" s="120">
        <v>1</v>
      </c>
      <c r="N3" s="80" t="s">
        <v>60</v>
      </c>
      <c r="P3" s="83" t="s">
        <v>61</v>
      </c>
      <c r="Q3" s="125">
        <v>200</v>
      </c>
      <c r="R3" s="136" t="s">
        <v>26</v>
      </c>
      <c r="S3" s="136" t="s">
        <v>121</v>
      </c>
      <c r="T3" s="136" t="s">
        <v>121</v>
      </c>
      <c r="U3" s="136" t="s">
        <v>43</v>
      </c>
      <c r="V3" s="137"/>
      <c r="X3" s="157" t="s">
        <v>231</v>
      </c>
      <c r="Y3" s="164"/>
      <c r="Z3" s="171"/>
    </row>
    <row r="4" spans="1:26" ht="18" hidden="1" customHeight="1">
      <c r="A4" s="81" t="s">
        <v>2</v>
      </c>
      <c r="B4" s="86"/>
      <c r="C4" s="89" t="s">
        <v>145</v>
      </c>
      <c r="D4" s="91" t="s">
        <v>71</v>
      </c>
      <c r="E4" s="91" t="s">
        <v>135</v>
      </c>
      <c r="F4" s="89" t="s">
        <v>65</v>
      </c>
      <c r="G4" s="100" t="s">
        <v>97</v>
      </c>
      <c r="H4" s="106" t="s">
        <v>178</v>
      </c>
      <c r="I4" s="110"/>
      <c r="J4" s="110"/>
      <c r="K4" s="115" t="s">
        <v>41</v>
      </c>
      <c r="L4" s="89" t="s">
        <v>91</v>
      </c>
      <c r="M4" s="121">
        <v>2</v>
      </c>
      <c r="N4" s="89" t="s">
        <v>220</v>
      </c>
      <c r="P4" s="83" t="s">
        <v>61</v>
      </c>
      <c r="Q4" s="125">
        <v>300</v>
      </c>
      <c r="R4" s="136" t="s">
        <v>26</v>
      </c>
      <c r="S4" s="136" t="s">
        <v>170</v>
      </c>
      <c r="T4" s="136" t="s">
        <v>170</v>
      </c>
      <c r="U4" s="136" t="s">
        <v>54</v>
      </c>
      <c r="V4" s="137"/>
      <c r="X4" s="97" t="s">
        <v>213</v>
      </c>
      <c r="Z4" s="117"/>
    </row>
    <row r="5" spans="1:26" ht="18" hidden="1" customHeight="1">
      <c r="C5" s="81" t="s">
        <v>19</v>
      </c>
      <c r="D5" s="91" t="s">
        <v>10</v>
      </c>
      <c r="E5" s="91" t="s">
        <v>152</v>
      </c>
      <c r="F5" s="95" t="s">
        <v>219</v>
      </c>
      <c r="G5" s="101" t="s">
        <v>144</v>
      </c>
      <c r="H5" s="107" t="s">
        <v>177</v>
      </c>
      <c r="I5" s="111"/>
      <c r="J5" s="111"/>
      <c r="K5" s="116"/>
      <c r="L5" s="89" t="s">
        <v>44</v>
      </c>
      <c r="M5" s="116"/>
      <c r="N5" s="89" t="s">
        <v>34</v>
      </c>
      <c r="P5" s="83" t="s">
        <v>61</v>
      </c>
      <c r="Q5" s="126"/>
      <c r="R5" s="137"/>
      <c r="S5" s="137"/>
      <c r="T5" s="137"/>
      <c r="U5" s="137"/>
      <c r="V5" s="137"/>
      <c r="X5" s="97" t="s">
        <v>124</v>
      </c>
      <c r="Z5" s="117"/>
    </row>
    <row r="6" spans="1:26" ht="18" hidden="1" customHeight="1">
      <c r="D6" s="91" t="s">
        <v>29</v>
      </c>
      <c r="E6" s="91" t="s">
        <v>217</v>
      </c>
      <c r="F6" s="96"/>
      <c r="G6" s="102"/>
      <c r="H6" s="108"/>
      <c r="I6" s="108"/>
      <c r="J6" s="113"/>
      <c r="K6" s="117"/>
      <c r="L6" s="89" t="s">
        <v>142</v>
      </c>
      <c r="N6" s="89" t="s">
        <v>125</v>
      </c>
      <c r="P6" s="83" t="s">
        <v>61</v>
      </c>
      <c r="Q6" s="125">
        <v>1</v>
      </c>
      <c r="R6" s="136" t="s">
        <v>92</v>
      </c>
      <c r="S6" s="136" t="s">
        <v>33</v>
      </c>
      <c r="T6" s="136" t="s">
        <v>232</v>
      </c>
      <c r="U6" s="136" t="s">
        <v>216</v>
      </c>
      <c r="V6" s="148"/>
      <c r="X6" s="97" t="s">
        <v>37</v>
      </c>
      <c r="Z6" s="117"/>
    </row>
    <row r="7" spans="1:26" ht="18" hidden="1" customHeight="1">
      <c r="D7" s="92" t="s">
        <v>76</v>
      </c>
      <c r="E7" s="89" t="s">
        <v>215</v>
      </c>
      <c r="F7" s="97"/>
      <c r="K7" s="117"/>
      <c r="L7" s="89" t="s">
        <v>99</v>
      </c>
      <c r="N7" s="89" t="s">
        <v>90</v>
      </c>
      <c r="P7" s="83" t="s">
        <v>61</v>
      </c>
      <c r="Q7" s="125">
        <v>2</v>
      </c>
      <c r="R7" s="136" t="s">
        <v>92</v>
      </c>
      <c r="S7" s="136" t="s">
        <v>33</v>
      </c>
      <c r="T7" s="136" t="s">
        <v>233</v>
      </c>
      <c r="U7" s="136" t="s">
        <v>107</v>
      </c>
      <c r="V7" s="148"/>
      <c r="X7" s="97" t="s">
        <v>197</v>
      </c>
      <c r="Z7" s="117"/>
    </row>
    <row r="8" spans="1:26" ht="18" hidden="1" customHeight="1">
      <c r="E8" s="89" t="s">
        <v>210</v>
      </c>
      <c r="F8" s="97"/>
      <c r="K8" s="117"/>
      <c r="L8" s="89" t="s">
        <v>101</v>
      </c>
      <c r="N8" s="89" t="s">
        <v>234</v>
      </c>
      <c r="P8" s="83" t="s">
        <v>61</v>
      </c>
      <c r="Q8" s="125">
        <v>3</v>
      </c>
      <c r="R8" s="136" t="s">
        <v>92</v>
      </c>
      <c r="S8" s="136" t="s">
        <v>133</v>
      </c>
      <c r="T8" s="136" t="s">
        <v>133</v>
      </c>
      <c r="U8" s="136" t="s">
        <v>11</v>
      </c>
      <c r="V8" s="148"/>
      <c r="X8" s="97"/>
      <c r="Z8" s="117"/>
    </row>
    <row r="9" spans="1:26" ht="18" hidden="1" customHeight="1">
      <c r="E9" s="89" t="s">
        <v>214</v>
      </c>
      <c r="F9" s="97"/>
      <c r="K9" s="117"/>
      <c r="L9" s="89" t="s">
        <v>20</v>
      </c>
      <c r="N9" s="118" t="s">
        <v>235</v>
      </c>
      <c r="P9" s="83" t="s">
        <v>61</v>
      </c>
      <c r="Q9" s="125">
        <v>4</v>
      </c>
      <c r="R9" s="136" t="s">
        <v>92</v>
      </c>
      <c r="S9" s="136" t="s">
        <v>167</v>
      </c>
      <c r="T9" s="136" t="s">
        <v>104</v>
      </c>
      <c r="U9" s="136" t="s">
        <v>212</v>
      </c>
      <c r="V9" s="148"/>
      <c r="X9" s="157" t="s">
        <v>3</v>
      </c>
      <c r="Y9" s="164"/>
      <c r="Z9" s="171"/>
    </row>
    <row r="10" spans="1:26" ht="18" hidden="1" customHeight="1">
      <c r="E10" s="89" t="s">
        <v>211</v>
      </c>
      <c r="F10" s="97"/>
      <c r="K10" s="117"/>
      <c r="L10" s="89" t="s">
        <v>209</v>
      </c>
      <c r="N10" s="118"/>
      <c r="P10" s="83" t="s">
        <v>61</v>
      </c>
      <c r="Q10" s="125">
        <v>5</v>
      </c>
      <c r="R10" s="136" t="s">
        <v>92</v>
      </c>
      <c r="S10" s="136" t="s">
        <v>167</v>
      </c>
      <c r="T10" s="136" t="s">
        <v>104</v>
      </c>
      <c r="U10" s="136" t="s">
        <v>140</v>
      </c>
      <c r="V10" s="148"/>
      <c r="X10" s="158" t="s">
        <v>137</v>
      </c>
      <c r="Y10" s="165"/>
      <c r="Z10" s="172"/>
    </row>
    <row r="11" spans="1:26" ht="18" hidden="1" customHeight="1">
      <c r="E11" s="81" t="s">
        <v>5</v>
      </c>
      <c r="F11" s="97"/>
      <c r="K11" s="117"/>
      <c r="L11" s="89" t="s">
        <v>208</v>
      </c>
      <c r="P11" s="83" t="s">
        <v>61</v>
      </c>
      <c r="Q11" s="125">
        <v>6</v>
      </c>
      <c r="R11" s="136" t="s">
        <v>92</v>
      </c>
      <c r="S11" s="136" t="s">
        <v>167</v>
      </c>
      <c r="T11" s="136" t="s">
        <v>104</v>
      </c>
      <c r="U11" s="136" t="s">
        <v>207</v>
      </c>
      <c r="V11" s="148"/>
      <c r="X11" s="159" t="s">
        <v>132</v>
      </c>
      <c r="Y11" s="166"/>
      <c r="Z11" s="173"/>
    </row>
    <row r="12" spans="1:26" ht="18" hidden="1" customHeight="1">
      <c r="L12" s="89" t="s">
        <v>162</v>
      </c>
      <c r="P12" s="83" t="s">
        <v>61</v>
      </c>
      <c r="Q12" s="125">
        <v>7</v>
      </c>
      <c r="R12" s="136" t="s">
        <v>92</v>
      </c>
      <c r="S12" s="136" t="s">
        <v>167</v>
      </c>
      <c r="T12" s="136" t="s">
        <v>1</v>
      </c>
      <c r="U12" s="136" t="s">
        <v>42</v>
      </c>
      <c r="V12" s="148"/>
      <c r="X12" s="160" t="s">
        <v>96</v>
      </c>
      <c r="Y12" s="167"/>
      <c r="Z12" s="174"/>
    </row>
    <row r="13" spans="1:26" ht="18" hidden="1" customHeight="1">
      <c r="L13" s="89" t="s">
        <v>192</v>
      </c>
      <c r="P13" s="83" t="s">
        <v>61</v>
      </c>
      <c r="Q13" s="125">
        <v>8</v>
      </c>
      <c r="R13" s="136" t="s">
        <v>92</v>
      </c>
      <c r="S13" s="136" t="s">
        <v>167</v>
      </c>
      <c r="T13" s="136" t="s">
        <v>1</v>
      </c>
      <c r="U13" s="136" t="s">
        <v>205</v>
      </c>
      <c r="V13" s="148"/>
      <c r="X13" s="160" t="s">
        <v>95</v>
      </c>
      <c r="Y13" s="167"/>
      <c r="Z13" s="174"/>
    </row>
    <row r="14" spans="1:26" ht="18" hidden="1" customHeight="1">
      <c r="L14" s="89" t="s">
        <v>204</v>
      </c>
      <c r="P14" s="83" t="s">
        <v>61</v>
      </c>
      <c r="Q14" s="125">
        <v>9</v>
      </c>
      <c r="R14" s="136" t="s">
        <v>92</v>
      </c>
      <c r="S14" s="136" t="s">
        <v>167</v>
      </c>
      <c r="T14" s="136" t="s">
        <v>1</v>
      </c>
      <c r="U14" s="136" t="s">
        <v>13</v>
      </c>
      <c r="V14" s="148"/>
      <c r="X14" s="160" t="s">
        <v>203</v>
      </c>
      <c r="Y14" s="167"/>
      <c r="Z14" s="174"/>
    </row>
    <row r="15" spans="1:26" ht="18" hidden="1" customHeight="1">
      <c r="L15" s="118" t="s">
        <v>73</v>
      </c>
      <c r="P15" s="83" t="s">
        <v>61</v>
      </c>
      <c r="Q15" s="125">
        <v>10</v>
      </c>
      <c r="R15" s="136" t="s">
        <v>92</v>
      </c>
      <c r="S15" s="136" t="s">
        <v>167</v>
      </c>
      <c r="T15" s="136" t="s">
        <v>6</v>
      </c>
      <c r="U15" s="136" t="s">
        <v>67</v>
      </c>
      <c r="V15" s="148"/>
      <c r="X15" s="160" t="s">
        <v>136</v>
      </c>
      <c r="Y15" s="167"/>
      <c r="Z15" s="174"/>
    </row>
    <row r="16" spans="1:26" ht="18" hidden="1" customHeight="1">
      <c r="P16" s="83" t="s">
        <v>61</v>
      </c>
      <c r="Q16" s="125">
        <v>11</v>
      </c>
      <c r="R16" s="136" t="s">
        <v>92</v>
      </c>
      <c r="S16" s="136" t="s">
        <v>167</v>
      </c>
      <c r="T16" s="136" t="s">
        <v>6</v>
      </c>
      <c r="U16" s="136" t="s">
        <v>171</v>
      </c>
      <c r="V16" s="148"/>
      <c r="X16" s="97"/>
      <c r="Y16" s="165"/>
      <c r="Z16" s="172"/>
    </row>
    <row r="17" spans="1:26" ht="18" hidden="1" customHeight="1">
      <c r="A17" s="82" t="s">
        <v>206</v>
      </c>
      <c r="B17" s="87" t="s">
        <v>122</v>
      </c>
      <c r="C17" s="90" t="s">
        <v>237</v>
      </c>
      <c r="D17" s="90"/>
      <c r="E17" s="90"/>
      <c r="F17" s="90"/>
      <c r="G17" s="103"/>
      <c r="H17" s="87" t="s">
        <v>153</v>
      </c>
      <c r="P17" s="83" t="s">
        <v>61</v>
      </c>
      <c r="Q17" s="125">
        <v>12</v>
      </c>
      <c r="R17" s="136" t="s">
        <v>92</v>
      </c>
      <c r="S17" s="136" t="s">
        <v>167</v>
      </c>
      <c r="T17" s="136" t="s">
        <v>6</v>
      </c>
      <c r="U17" s="136" t="s">
        <v>202</v>
      </c>
      <c r="V17" s="148"/>
      <c r="X17" s="158" t="s">
        <v>201</v>
      </c>
      <c r="Z17" s="117"/>
    </row>
    <row r="18" spans="1:26" ht="18" hidden="1" customHeight="1">
      <c r="A18" s="83">
        <v>1</v>
      </c>
      <c r="B18" s="83" t="s">
        <v>130</v>
      </c>
      <c r="C18" s="83" t="s">
        <v>200</v>
      </c>
      <c r="D18" s="83"/>
      <c r="E18" s="83"/>
      <c r="F18" s="83"/>
      <c r="G18" s="104"/>
      <c r="H18" s="83">
        <v>0.5</v>
      </c>
      <c r="P18" s="83" t="s">
        <v>61</v>
      </c>
      <c r="Q18" s="125">
        <v>13</v>
      </c>
      <c r="R18" s="136" t="s">
        <v>92</v>
      </c>
      <c r="S18" s="136" t="s">
        <v>167</v>
      </c>
      <c r="T18" s="136" t="s">
        <v>15</v>
      </c>
      <c r="U18" s="136" t="s">
        <v>148</v>
      </c>
      <c r="V18" s="148"/>
      <c r="X18" s="159" t="s">
        <v>70</v>
      </c>
      <c r="Y18" s="165"/>
      <c r="Z18" s="172"/>
    </row>
    <row r="19" spans="1:26" ht="18" hidden="1" customHeight="1">
      <c r="A19" s="83">
        <v>2</v>
      </c>
      <c r="B19" s="83" t="s">
        <v>238</v>
      </c>
      <c r="C19" s="83" t="s">
        <v>200</v>
      </c>
      <c r="D19" s="83"/>
      <c r="E19" s="83"/>
      <c r="F19" s="83"/>
      <c r="G19" s="104"/>
      <c r="H19" s="83">
        <v>1</v>
      </c>
      <c r="P19" s="83" t="s">
        <v>61</v>
      </c>
      <c r="Q19" s="125">
        <v>14</v>
      </c>
      <c r="R19" s="136" t="s">
        <v>92</v>
      </c>
      <c r="S19" s="136" t="s">
        <v>167</v>
      </c>
      <c r="T19" s="136" t="s">
        <v>15</v>
      </c>
      <c r="U19" s="136" t="s">
        <v>64</v>
      </c>
      <c r="V19" s="148"/>
      <c r="X19" s="160" t="s">
        <v>8</v>
      </c>
      <c r="Y19" s="165"/>
      <c r="Z19" s="172"/>
    </row>
    <row r="20" spans="1:26" ht="18" hidden="1" customHeight="1">
      <c r="A20" s="83">
        <v>3</v>
      </c>
      <c r="B20" s="83" t="s">
        <v>141</v>
      </c>
      <c r="C20" s="83" t="s">
        <v>154</v>
      </c>
      <c r="D20" s="83" t="s">
        <v>120</v>
      </c>
      <c r="E20" s="83" t="s">
        <v>173</v>
      </c>
      <c r="F20" s="83" t="s">
        <v>239</v>
      </c>
      <c r="G20" s="104" t="s">
        <v>240</v>
      </c>
      <c r="H20" s="83">
        <v>1.5</v>
      </c>
      <c r="P20" s="83" t="s">
        <v>61</v>
      </c>
      <c r="Q20" s="125">
        <v>15</v>
      </c>
      <c r="R20" s="136" t="s">
        <v>92</v>
      </c>
      <c r="S20" s="136" t="s">
        <v>167</v>
      </c>
      <c r="T20" s="136" t="s">
        <v>15</v>
      </c>
      <c r="U20" s="136" t="s">
        <v>138</v>
      </c>
      <c r="V20" s="148"/>
      <c r="X20" s="160" t="s">
        <v>95</v>
      </c>
      <c r="Z20" s="117"/>
    </row>
    <row r="21" spans="1:26" ht="18" hidden="1" customHeight="1">
      <c r="A21" s="83">
        <v>4</v>
      </c>
      <c r="B21" s="83" t="s">
        <v>102</v>
      </c>
      <c r="C21" s="83" t="s">
        <v>200</v>
      </c>
      <c r="D21" s="83"/>
      <c r="E21" s="83"/>
      <c r="F21" s="83"/>
      <c r="G21" s="104"/>
      <c r="H21" s="83">
        <v>2</v>
      </c>
      <c r="P21" s="83" t="s">
        <v>61</v>
      </c>
      <c r="Q21" s="125">
        <v>16</v>
      </c>
      <c r="R21" s="136" t="s">
        <v>92</v>
      </c>
      <c r="S21" s="136" t="s">
        <v>167</v>
      </c>
      <c r="T21" s="136" t="s">
        <v>21</v>
      </c>
      <c r="U21" s="136" t="s">
        <v>199</v>
      </c>
      <c r="V21" s="148"/>
      <c r="X21" s="161" t="s">
        <v>22</v>
      </c>
      <c r="Y21" s="168"/>
      <c r="Z21" s="175"/>
    </row>
    <row r="22" spans="1:26" ht="18" hidden="1" customHeight="1">
      <c r="A22" s="83">
        <v>5</v>
      </c>
      <c r="B22" s="83" t="s">
        <v>241</v>
      </c>
      <c r="C22" s="83" t="s">
        <v>200</v>
      </c>
      <c r="D22" s="83"/>
      <c r="E22" s="83"/>
      <c r="F22" s="83"/>
      <c r="G22" s="104"/>
      <c r="H22" s="83">
        <v>2.5</v>
      </c>
      <c r="P22" s="83" t="s">
        <v>61</v>
      </c>
      <c r="Q22" s="125">
        <v>17</v>
      </c>
      <c r="R22" s="136" t="s">
        <v>92</v>
      </c>
      <c r="S22" s="136" t="s">
        <v>103</v>
      </c>
      <c r="T22" s="136" t="s">
        <v>103</v>
      </c>
      <c r="U22" s="136" t="s">
        <v>166</v>
      </c>
      <c r="V22" s="148"/>
      <c r="X22" s="161"/>
      <c r="Y22" s="168"/>
      <c r="Z22" s="175"/>
    </row>
    <row r="23" spans="1:26" ht="18" hidden="1" customHeight="1">
      <c r="A23" s="83">
        <v>6</v>
      </c>
      <c r="B23" s="83" t="s">
        <v>94</v>
      </c>
      <c r="C23" s="83" t="s">
        <v>200</v>
      </c>
      <c r="D23" s="83"/>
      <c r="E23" s="83"/>
      <c r="F23" s="83"/>
      <c r="G23" s="104"/>
      <c r="H23" s="83">
        <v>3</v>
      </c>
      <c r="P23" s="83" t="s">
        <v>61</v>
      </c>
      <c r="Q23" s="125">
        <v>18</v>
      </c>
      <c r="R23" s="136" t="s">
        <v>92</v>
      </c>
      <c r="S23" s="136" t="s">
        <v>103</v>
      </c>
      <c r="T23" s="136" t="s">
        <v>103</v>
      </c>
      <c r="U23" s="136" t="s">
        <v>198</v>
      </c>
      <c r="V23" s="149"/>
      <c r="W23" s="151"/>
      <c r="X23" s="97"/>
      <c r="Y23" s="165"/>
      <c r="Z23" s="172"/>
    </row>
    <row r="24" spans="1:26" ht="18" hidden="1" customHeight="1">
      <c r="A24" s="83">
        <v>7</v>
      </c>
      <c r="H24" s="83">
        <v>3.5</v>
      </c>
      <c r="P24" s="83" t="s">
        <v>61</v>
      </c>
      <c r="Q24" s="125">
        <v>19</v>
      </c>
      <c r="R24" s="136" t="s">
        <v>92</v>
      </c>
      <c r="S24" s="136" t="s">
        <v>103</v>
      </c>
      <c r="T24" s="136" t="s">
        <v>103</v>
      </c>
      <c r="U24" s="136" t="s">
        <v>72</v>
      </c>
      <c r="V24" s="148"/>
      <c r="X24" s="159" t="s">
        <v>172</v>
      </c>
      <c r="Y24" s="165"/>
      <c r="Z24" s="172"/>
    </row>
    <row r="25" spans="1:26" ht="18" hidden="1" customHeight="1">
      <c r="A25" s="83">
        <v>8</v>
      </c>
      <c r="H25" s="83">
        <v>4</v>
      </c>
      <c r="P25" s="83" t="s">
        <v>61</v>
      </c>
      <c r="Q25" s="125">
        <v>20</v>
      </c>
      <c r="R25" s="136" t="s">
        <v>92</v>
      </c>
      <c r="S25" s="136" t="s">
        <v>103</v>
      </c>
      <c r="T25" s="136" t="s">
        <v>103</v>
      </c>
      <c r="U25" s="136" t="s">
        <v>196</v>
      </c>
      <c r="V25" s="148"/>
      <c r="X25" s="160" t="s">
        <v>242</v>
      </c>
      <c r="Y25" s="165"/>
      <c r="Z25" s="172"/>
    </row>
    <row r="26" spans="1:26" ht="18" hidden="1" customHeight="1">
      <c r="A26" s="83">
        <v>9</v>
      </c>
      <c r="H26" s="83">
        <v>4.5</v>
      </c>
      <c r="P26" s="83" t="s">
        <v>61</v>
      </c>
      <c r="Q26" s="125">
        <v>21</v>
      </c>
      <c r="R26" s="136" t="s">
        <v>92</v>
      </c>
      <c r="S26" s="136" t="s">
        <v>103</v>
      </c>
      <c r="T26" s="136" t="s">
        <v>103</v>
      </c>
      <c r="U26" s="136" t="s">
        <v>194</v>
      </c>
      <c r="V26" s="148"/>
      <c r="X26" s="160" t="s">
        <v>82</v>
      </c>
      <c r="Y26" s="165"/>
      <c r="Z26" s="172"/>
    </row>
    <row r="27" spans="1:26" ht="18" hidden="1" customHeight="1">
      <c r="A27" s="83">
        <v>10</v>
      </c>
      <c r="H27" s="83">
        <v>5</v>
      </c>
      <c r="P27" s="83" t="s">
        <v>61</v>
      </c>
      <c r="Q27" s="125">
        <v>22</v>
      </c>
      <c r="R27" s="136" t="s">
        <v>92</v>
      </c>
      <c r="S27" s="136" t="s">
        <v>103</v>
      </c>
      <c r="T27" s="136" t="s">
        <v>103</v>
      </c>
      <c r="U27" s="136" t="s">
        <v>193</v>
      </c>
      <c r="V27" s="148"/>
      <c r="X27" s="160" t="s">
        <v>143</v>
      </c>
      <c r="Y27" s="165"/>
      <c r="Z27" s="172"/>
    </row>
    <row r="28" spans="1:26" ht="18" hidden="1" customHeight="1">
      <c r="A28" s="83">
        <v>11</v>
      </c>
      <c r="H28" s="83">
        <v>5.5</v>
      </c>
      <c r="P28" s="83" t="s">
        <v>61</v>
      </c>
      <c r="Q28" s="125">
        <v>23</v>
      </c>
      <c r="R28" s="136" t="s">
        <v>92</v>
      </c>
      <c r="S28" s="136" t="s">
        <v>103</v>
      </c>
      <c r="T28" s="136" t="s">
        <v>103</v>
      </c>
      <c r="U28" s="136" t="s">
        <v>57</v>
      </c>
      <c r="V28" s="148"/>
      <c r="X28" s="97"/>
      <c r="Y28" s="165"/>
      <c r="Z28" s="172"/>
    </row>
    <row r="29" spans="1:26" ht="18" hidden="1" customHeight="1">
      <c r="A29" s="83">
        <v>12</v>
      </c>
      <c r="H29" s="83">
        <v>6</v>
      </c>
      <c r="P29" s="83" t="s">
        <v>61</v>
      </c>
      <c r="Q29" s="125">
        <v>24</v>
      </c>
      <c r="R29" s="136" t="s">
        <v>157</v>
      </c>
      <c r="S29" s="136" t="s">
        <v>243</v>
      </c>
      <c r="T29" s="136" t="s">
        <v>236</v>
      </c>
      <c r="U29" s="136" t="s">
        <v>63</v>
      </c>
      <c r="V29" s="148"/>
      <c r="X29" s="158" t="s">
        <v>38</v>
      </c>
      <c r="Y29" s="165"/>
      <c r="Z29" s="172"/>
    </row>
    <row r="30" spans="1:26" ht="18" hidden="1" customHeight="1">
      <c r="H30" s="83">
        <v>6.5</v>
      </c>
      <c r="P30" s="83" t="s">
        <v>61</v>
      </c>
      <c r="Q30" s="125">
        <v>25</v>
      </c>
      <c r="R30" s="136" t="s">
        <v>157</v>
      </c>
      <c r="S30" s="136" t="s">
        <v>243</v>
      </c>
      <c r="T30" s="136" t="s">
        <v>236</v>
      </c>
      <c r="U30" s="136" t="s">
        <v>36</v>
      </c>
      <c r="V30" s="148"/>
      <c r="X30" s="159" t="s">
        <v>151</v>
      </c>
      <c r="Z30" s="117"/>
    </row>
    <row r="31" spans="1:26" ht="18" hidden="1" customHeight="1">
      <c r="H31" s="83">
        <v>7</v>
      </c>
      <c r="P31" s="83" t="s">
        <v>61</v>
      </c>
      <c r="Q31" s="125">
        <v>26</v>
      </c>
      <c r="R31" s="136" t="s">
        <v>157</v>
      </c>
      <c r="S31" s="136" t="s">
        <v>243</v>
      </c>
      <c r="T31" s="136" t="s">
        <v>236</v>
      </c>
      <c r="U31" s="136" t="s">
        <v>191</v>
      </c>
      <c r="V31" s="148"/>
      <c r="X31" s="160" t="s">
        <v>113</v>
      </c>
      <c r="Y31" s="165"/>
      <c r="Z31" s="172"/>
    </row>
    <row r="32" spans="1:26" ht="18" hidden="1" customHeight="1">
      <c r="H32" s="83">
        <v>7.5</v>
      </c>
      <c r="P32" s="83" t="s">
        <v>61</v>
      </c>
      <c r="Q32" s="125">
        <v>27</v>
      </c>
      <c r="R32" s="136" t="s">
        <v>157</v>
      </c>
      <c r="S32" s="136" t="s">
        <v>243</v>
      </c>
      <c r="T32" s="136" t="s">
        <v>236</v>
      </c>
      <c r="U32" s="136" t="s">
        <v>190</v>
      </c>
      <c r="V32" s="148"/>
      <c r="X32" s="160" t="s">
        <v>24</v>
      </c>
      <c r="Y32" s="166"/>
      <c r="Z32" s="173"/>
    </row>
    <row r="33" spans="8:26" ht="18" hidden="1" customHeight="1">
      <c r="H33" s="83">
        <v>8</v>
      </c>
      <c r="P33" s="83" t="s">
        <v>61</v>
      </c>
      <c r="Q33" s="125">
        <v>28</v>
      </c>
      <c r="R33" s="136" t="s">
        <v>157</v>
      </c>
      <c r="S33" s="136" t="s">
        <v>243</v>
      </c>
      <c r="T33" s="136" t="s">
        <v>233</v>
      </c>
      <c r="U33" s="136" t="s">
        <v>188</v>
      </c>
      <c r="V33" s="148"/>
      <c r="X33" s="160" t="s">
        <v>119</v>
      </c>
      <c r="Y33" s="165"/>
      <c r="Z33" s="172"/>
    </row>
    <row r="34" spans="8:26" ht="18" hidden="1" customHeight="1">
      <c r="H34" s="83">
        <v>8.5</v>
      </c>
      <c r="P34" s="83" t="s">
        <v>61</v>
      </c>
      <c r="Q34" s="125">
        <v>29</v>
      </c>
      <c r="R34" s="136" t="s">
        <v>157</v>
      </c>
      <c r="S34" s="136" t="s">
        <v>195</v>
      </c>
      <c r="T34" s="136" t="s">
        <v>133</v>
      </c>
      <c r="U34" s="136" t="s">
        <v>114</v>
      </c>
      <c r="V34" s="148"/>
      <c r="W34" s="152"/>
      <c r="X34" s="162" t="s">
        <v>84</v>
      </c>
      <c r="Y34" s="169"/>
      <c r="Z34" s="176"/>
    </row>
    <row r="35" spans="8:26" ht="18" hidden="1" customHeight="1">
      <c r="H35" s="83">
        <v>9</v>
      </c>
      <c r="P35" s="83" t="s">
        <v>61</v>
      </c>
      <c r="Q35" s="125">
        <v>30</v>
      </c>
      <c r="R35" s="136" t="s">
        <v>157</v>
      </c>
      <c r="S35" s="136" t="s">
        <v>167</v>
      </c>
      <c r="T35" s="136" t="s">
        <v>104</v>
      </c>
      <c r="U35" s="136" t="s">
        <v>187</v>
      </c>
      <c r="V35" s="148"/>
    </row>
    <row r="36" spans="8:26" ht="18" hidden="1" customHeight="1">
      <c r="H36" s="83">
        <v>9.5</v>
      </c>
      <c r="P36" s="83" t="s">
        <v>61</v>
      </c>
      <c r="Q36" s="125">
        <v>31</v>
      </c>
      <c r="R36" s="136" t="s">
        <v>157</v>
      </c>
      <c r="S36" s="136" t="s">
        <v>167</v>
      </c>
      <c r="T36" s="136" t="s">
        <v>1</v>
      </c>
      <c r="U36" s="136" t="s">
        <v>186</v>
      </c>
      <c r="V36" s="148"/>
    </row>
    <row r="37" spans="8:26" ht="18" hidden="1" customHeight="1">
      <c r="H37" s="83">
        <v>10</v>
      </c>
      <c r="P37" s="83" t="s">
        <v>61</v>
      </c>
      <c r="Q37" s="125">
        <v>32</v>
      </c>
      <c r="R37" s="136" t="s">
        <v>157</v>
      </c>
      <c r="S37" s="136" t="s">
        <v>167</v>
      </c>
      <c r="T37" s="136" t="s">
        <v>6</v>
      </c>
      <c r="U37" s="136" t="s">
        <v>83</v>
      </c>
      <c r="V37" s="148"/>
    </row>
    <row r="38" spans="8:26" ht="18" hidden="1" customHeight="1">
      <c r="H38" s="83">
        <v>10.5</v>
      </c>
      <c r="P38" s="83" t="s">
        <v>61</v>
      </c>
      <c r="Q38" s="125">
        <v>33</v>
      </c>
      <c r="R38" s="136" t="s">
        <v>157</v>
      </c>
      <c r="S38" s="136" t="s">
        <v>167</v>
      </c>
      <c r="T38" s="136" t="s">
        <v>15</v>
      </c>
      <c r="U38" s="136" t="s">
        <v>28</v>
      </c>
      <c r="V38" s="148"/>
    </row>
    <row r="39" spans="8:26" ht="18" hidden="1" customHeight="1">
      <c r="H39" s="83">
        <v>11</v>
      </c>
      <c r="P39" s="83" t="s">
        <v>61</v>
      </c>
      <c r="Q39" s="125">
        <v>34</v>
      </c>
      <c r="R39" s="136" t="s">
        <v>157</v>
      </c>
      <c r="S39" s="136" t="s">
        <v>233</v>
      </c>
      <c r="T39" s="136" t="s">
        <v>111</v>
      </c>
      <c r="U39" s="136" t="s">
        <v>155</v>
      </c>
      <c r="V39" s="148"/>
    </row>
    <row r="40" spans="8:26" ht="18" hidden="1" customHeight="1">
      <c r="H40" s="83">
        <v>11.5</v>
      </c>
      <c r="P40" s="83" t="s">
        <v>61</v>
      </c>
      <c r="Q40" s="125">
        <v>35</v>
      </c>
      <c r="R40" s="136" t="s">
        <v>157</v>
      </c>
      <c r="S40" s="136" t="s">
        <v>233</v>
      </c>
      <c r="T40" s="136" t="s">
        <v>27</v>
      </c>
      <c r="U40" s="136" t="s">
        <v>185</v>
      </c>
      <c r="V40" s="148"/>
    </row>
    <row r="41" spans="8:26" ht="18" hidden="1" customHeight="1">
      <c r="H41" s="83">
        <v>12</v>
      </c>
      <c r="P41" s="83" t="s">
        <v>61</v>
      </c>
      <c r="Q41" s="125">
        <v>36</v>
      </c>
      <c r="R41" s="136" t="s">
        <v>157</v>
      </c>
      <c r="S41" s="136" t="s">
        <v>233</v>
      </c>
      <c r="T41" s="136" t="s">
        <v>244</v>
      </c>
      <c r="U41" s="136" t="s">
        <v>218</v>
      </c>
      <c r="V41" s="148"/>
    </row>
    <row r="42" spans="8:26" ht="18" hidden="1" customHeight="1">
      <c r="P42" s="83" t="s">
        <v>61</v>
      </c>
      <c r="Q42" s="125">
        <v>37</v>
      </c>
      <c r="R42" s="136" t="s">
        <v>157</v>
      </c>
      <c r="S42" s="136" t="s">
        <v>233</v>
      </c>
      <c r="T42" s="136" t="s">
        <v>150</v>
      </c>
      <c r="U42" s="136" t="s">
        <v>108</v>
      </c>
      <c r="V42" s="148"/>
      <c r="W42" s="153" t="s">
        <v>123</v>
      </c>
    </row>
    <row r="43" spans="8:26" ht="18" hidden="1" customHeight="1">
      <c r="P43" s="83" t="s">
        <v>61</v>
      </c>
      <c r="Q43" s="125">
        <v>38</v>
      </c>
      <c r="R43" s="136" t="s">
        <v>157</v>
      </c>
      <c r="S43" s="136" t="s">
        <v>233</v>
      </c>
      <c r="T43" s="136" t="s">
        <v>245</v>
      </c>
      <c r="U43" s="138" t="s">
        <v>77</v>
      </c>
      <c r="V43" s="148"/>
      <c r="W43" s="135" t="s">
        <v>46</v>
      </c>
    </row>
    <row r="44" spans="8:26" ht="18" hidden="1" customHeight="1">
      <c r="P44" s="83" t="s">
        <v>61</v>
      </c>
      <c r="Q44" s="125">
        <v>39</v>
      </c>
      <c r="R44" s="136" t="s">
        <v>157</v>
      </c>
      <c r="S44" s="136" t="s">
        <v>167</v>
      </c>
      <c r="T44" s="136" t="s">
        <v>111</v>
      </c>
      <c r="U44" s="144" t="s">
        <v>184</v>
      </c>
      <c r="V44" s="148"/>
      <c r="W44" s="144" t="s">
        <v>184</v>
      </c>
    </row>
    <row r="45" spans="8:26" ht="18" hidden="1" customHeight="1">
      <c r="P45" s="83" t="s">
        <v>61</v>
      </c>
      <c r="Q45" s="125">
        <v>40</v>
      </c>
      <c r="R45" s="136" t="s">
        <v>157</v>
      </c>
      <c r="S45" s="136" t="s">
        <v>167</v>
      </c>
      <c r="T45" s="136" t="s">
        <v>111</v>
      </c>
      <c r="U45" s="144" t="s">
        <v>85</v>
      </c>
      <c r="V45" s="148"/>
      <c r="W45" s="144" t="s">
        <v>85</v>
      </c>
    </row>
    <row r="46" spans="8:26" ht="18" hidden="1" customHeight="1">
      <c r="P46" s="83" t="s">
        <v>61</v>
      </c>
      <c r="Q46" s="125">
        <v>41</v>
      </c>
      <c r="R46" s="136" t="s">
        <v>157</v>
      </c>
      <c r="S46" s="136" t="s">
        <v>167</v>
      </c>
      <c r="T46" s="136" t="s">
        <v>111</v>
      </c>
      <c r="U46" s="144" t="s">
        <v>68</v>
      </c>
      <c r="V46" s="148"/>
      <c r="W46" s="144" t="s">
        <v>68</v>
      </c>
    </row>
    <row r="47" spans="8:26" ht="18" hidden="1" customHeight="1">
      <c r="P47" s="83" t="s">
        <v>61</v>
      </c>
      <c r="Q47" s="125">
        <v>42</v>
      </c>
      <c r="R47" s="136" t="s">
        <v>157</v>
      </c>
      <c r="S47" s="136" t="s">
        <v>167</v>
      </c>
      <c r="T47" s="136" t="s">
        <v>27</v>
      </c>
      <c r="U47" s="144" t="s">
        <v>159</v>
      </c>
      <c r="V47" s="148"/>
      <c r="W47" s="144" t="s">
        <v>159</v>
      </c>
    </row>
    <row r="48" spans="8:26" ht="18" hidden="1" customHeight="1">
      <c r="P48" s="83" t="s">
        <v>61</v>
      </c>
      <c r="Q48" s="125">
        <v>43</v>
      </c>
      <c r="R48" s="136" t="s">
        <v>157</v>
      </c>
      <c r="S48" s="136" t="s">
        <v>167</v>
      </c>
      <c r="T48" s="136" t="s">
        <v>27</v>
      </c>
      <c r="U48" s="144" t="s">
        <v>183</v>
      </c>
      <c r="V48" s="148"/>
      <c r="W48" s="144" t="s">
        <v>183</v>
      </c>
    </row>
    <row r="49" spans="16:23" ht="18" hidden="1" customHeight="1">
      <c r="P49" s="83" t="s">
        <v>61</v>
      </c>
      <c r="Q49" s="125">
        <v>44</v>
      </c>
      <c r="R49" s="136" t="s">
        <v>157</v>
      </c>
      <c r="S49" s="136" t="s">
        <v>167</v>
      </c>
      <c r="T49" s="136" t="s">
        <v>27</v>
      </c>
      <c r="U49" s="144" t="s">
        <v>165</v>
      </c>
      <c r="V49" s="148"/>
      <c r="W49" s="144" t="s">
        <v>165</v>
      </c>
    </row>
    <row r="50" spans="16:23" ht="18" hidden="1" customHeight="1">
      <c r="P50" s="83" t="s">
        <v>61</v>
      </c>
      <c r="Q50" s="125">
        <v>45</v>
      </c>
      <c r="R50" s="136" t="s">
        <v>157</v>
      </c>
      <c r="S50" s="136" t="s">
        <v>167</v>
      </c>
      <c r="T50" s="136" t="s">
        <v>244</v>
      </c>
      <c r="U50" s="144" t="s">
        <v>118</v>
      </c>
      <c r="V50" s="148"/>
      <c r="W50" s="144" t="s">
        <v>118</v>
      </c>
    </row>
    <row r="51" spans="16:23" ht="18" hidden="1" customHeight="1">
      <c r="P51" s="83" t="s">
        <v>61</v>
      </c>
      <c r="Q51" s="125">
        <v>46</v>
      </c>
      <c r="R51" s="136" t="s">
        <v>157</v>
      </c>
      <c r="S51" s="136" t="s">
        <v>167</v>
      </c>
      <c r="T51" s="136" t="s">
        <v>244</v>
      </c>
      <c r="U51" s="144" t="s">
        <v>182</v>
      </c>
      <c r="V51" s="148"/>
      <c r="W51" s="144" t="s">
        <v>182</v>
      </c>
    </row>
    <row r="52" spans="16:23" ht="18" hidden="1" customHeight="1">
      <c r="P52" s="83" t="s">
        <v>61</v>
      </c>
      <c r="Q52" s="125">
        <v>47</v>
      </c>
      <c r="R52" s="136" t="s">
        <v>157</v>
      </c>
      <c r="S52" s="136" t="s">
        <v>167</v>
      </c>
      <c r="T52" s="136" t="s">
        <v>244</v>
      </c>
      <c r="U52" s="144" t="s">
        <v>56</v>
      </c>
      <c r="V52" s="148"/>
      <c r="W52" s="144" t="s">
        <v>56</v>
      </c>
    </row>
    <row r="53" spans="16:23" ht="18" hidden="1" customHeight="1">
      <c r="P53" s="83" t="s">
        <v>61</v>
      </c>
      <c r="Q53" s="125">
        <v>48</v>
      </c>
      <c r="R53" s="136" t="s">
        <v>157</v>
      </c>
      <c r="S53" s="136" t="s">
        <v>167</v>
      </c>
      <c r="T53" s="136" t="s">
        <v>150</v>
      </c>
      <c r="U53" s="144" t="s">
        <v>7</v>
      </c>
      <c r="V53" s="148"/>
      <c r="W53" s="144" t="s">
        <v>7</v>
      </c>
    </row>
    <row r="54" spans="16:23" ht="18" hidden="1" customHeight="1">
      <c r="P54" s="83" t="s">
        <v>61</v>
      </c>
      <c r="Q54" s="125">
        <v>49</v>
      </c>
      <c r="R54" s="136" t="s">
        <v>157</v>
      </c>
      <c r="S54" s="136" t="s">
        <v>167</v>
      </c>
      <c r="T54" s="136" t="s">
        <v>150</v>
      </c>
      <c r="U54" s="144" t="s">
        <v>40</v>
      </c>
      <c r="V54" s="148"/>
      <c r="W54" s="144" t="s">
        <v>40</v>
      </c>
    </row>
    <row r="55" spans="16:23" ht="18" hidden="1" customHeight="1">
      <c r="P55" s="83" t="s">
        <v>61</v>
      </c>
      <c r="Q55" s="125">
        <v>50</v>
      </c>
      <c r="R55" s="136" t="s">
        <v>157</v>
      </c>
      <c r="S55" s="136" t="s">
        <v>167</v>
      </c>
      <c r="T55" s="136" t="s">
        <v>245</v>
      </c>
      <c r="U55" s="144" t="s">
        <v>59</v>
      </c>
      <c r="V55" s="148"/>
      <c r="W55" s="154" t="s">
        <v>59</v>
      </c>
    </row>
    <row r="56" spans="16:23" ht="18" hidden="1" customHeight="1">
      <c r="P56" s="83" t="s">
        <v>61</v>
      </c>
      <c r="Q56" s="125">
        <v>51</v>
      </c>
      <c r="R56" s="136" t="s">
        <v>157</v>
      </c>
      <c r="S56" s="136" t="s">
        <v>246</v>
      </c>
      <c r="T56" s="136" t="s">
        <v>246</v>
      </c>
      <c r="U56" s="145" t="s">
        <v>181</v>
      </c>
      <c r="V56" s="148"/>
      <c r="W56" s="155"/>
    </row>
    <row r="57" spans="16:23" ht="18" hidden="1" customHeight="1">
      <c r="P57" s="83" t="s">
        <v>61</v>
      </c>
      <c r="Q57" s="125">
        <v>52</v>
      </c>
      <c r="R57" s="136" t="s">
        <v>157</v>
      </c>
      <c r="S57" s="136" t="s">
        <v>81</v>
      </c>
      <c r="T57" s="136" t="s">
        <v>81</v>
      </c>
      <c r="U57" s="136" t="s">
        <v>164</v>
      </c>
      <c r="V57" s="148"/>
    </row>
    <row r="58" spans="16:23" ht="18" hidden="1" customHeight="1">
      <c r="P58" s="83" t="s">
        <v>61</v>
      </c>
      <c r="Q58" s="125">
        <v>53</v>
      </c>
      <c r="R58" s="136" t="s">
        <v>157</v>
      </c>
      <c r="S58" s="136" t="s">
        <v>81</v>
      </c>
      <c r="T58" s="136" t="s">
        <v>81</v>
      </c>
      <c r="U58" s="89" t="s">
        <v>9</v>
      </c>
      <c r="V58" s="148"/>
    </row>
    <row r="59" spans="16:23" ht="18" hidden="1" customHeight="1">
      <c r="P59" s="83" t="s">
        <v>61</v>
      </c>
      <c r="Q59" s="125">
        <v>54</v>
      </c>
      <c r="R59" s="136" t="s">
        <v>157</v>
      </c>
      <c r="S59" s="136" t="s">
        <v>81</v>
      </c>
      <c r="T59" s="136" t="s">
        <v>81</v>
      </c>
      <c r="U59" s="136" t="s">
        <v>98</v>
      </c>
      <c r="V59" s="148"/>
    </row>
    <row r="60" spans="16:23" ht="18" hidden="1" customHeight="1">
      <c r="P60" s="83" t="s">
        <v>61</v>
      </c>
      <c r="Q60" s="125">
        <v>55</v>
      </c>
      <c r="R60" s="136" t="s">
        <v>157</v>
      </c>
      <c r="S60" s="136" t="s">
        <v>81</v>
      </c>
      <c r="T60" s="136" t="s">
        <v>81</v>
      </c>
      <c r="U60" s="136" t="s">
        <v>80</v>
      </c>
      <c r="V60" s="148"/>
    </row>
    <row r="61" spans="16:23" ht="18" hidden="1" customHeight="1">
      <c r="P61" s="83" t="s">
        <v>61</v>
      </c>
      <c r="Q61" s="125">
        <v>56</v>
      </c>
      <c r="R61" s="136" t="s">
        <v>157</v>
      </c>
      <c r="S61" s="136" t="s">
        <v>81</v>
      </c>
      <c r="T61" s="136" t="s">
        <v>81</v>
      </c>
      <c r="U61" s="136" t="s">
        <v>180</v>
      </c>
      <c r="V61" s="148"/>
    </row>
    <row r="62" spans="16:23" ht="18" hidden="1" customHeight="1">
      <c r="P62" s="83" t="s">
        <v>61</v>
      </c>
      <c r="Q62" s="125">
        <v>57</v>
      </c>
      <c r="R62" s="136" t="s">
        <v>157</v>
      </c>
      <c r="S62" s="136" t="s">
        <v>81</v>
      </c>
      <c r="T62" s="136" t="s">
        <v>81</v>
      </c>
      <c r="U62" s="136" t="s">
        <v>247</v>
      </c>
      <c r="V62" s="148"/>
    </row>
    <row r="63" spans="16:23" ht="18" hidden="1" customHeight="1">
      <c r="P63" s="83" t="s">
        <v>61</v>
      </c>
      <c r="Q63" s="127">
        <v>58</v>
      </c>
      <c r="R63" s="136" t="s">
        <v>157</v>
      </c>
      <c r="S63" s="136" t="s">
        <v>81</v>
      </c>
      <c r="T63" s="136" t="s">
        <v>81</v>
      </c>
      <c r="U63" s="136" t="s">
        <v>39</v>
      </c>
      <c r="V63" s="148"/>
    </row>
    <row r="64" spans="16:23" ht="18" hidden="1" customHeight="1">
      <c r="P64" s="83" t="s">
        <v>61</v>
      </c>
      <c r="Q64" s="128" t="s">
        <v>116</v>
      </c>
      <c r="R64" s="136" t="s">
        <v>109</v>
      </c>
      <c r="S64" s="136" t="s">
        <v>66</v>
      </c>
      <c r="T64" s="136" t="s">
        <v>66</v>
      </c>
      <c r="U64" s="136" t="s">
        <v>126</v>
      </c>
      <c r="V64" s="148"/>
    </row>
    <row r="65" spans="16:22" ht="18" hidden="1" customHeight="1">
      <c r="P65" s="83" t="s">
        <v>61</v>
      </c>
      <c r="Q65" s="129" t="s">
        <v>248</v>
      </c>
      <c r="R65" s="136" t="s">
        <v>109</v>
      </c>
      <c r="S65" s="136" t="s">
        <v>66</v>
      </c>
      <c r="T65" s="136" t="s">
        <v>66</v>
      </c>
      <c r="U65" s="144" t="s">
        <v>75</v>
      </c>
      <c r="V65" s="148"/>
    </row>
    <row r="66" spans="16:22" ht="18" hidden="1" customHeight="1">
      <c r="P66" s="83" t="s">
        <v>61</v>
      </c>
      <c r="Q66" s="125">
        <v>59</v>
      </c>
      <c r="R66" s="136" t="s">
        <v>157</v>
      </c>
      <c r="S66" s="136" t="s">
        <v>81</v>
      </c>
      <c r="T66" s="136" t="s">
        <v>81</v>
      </c>
      <c r="U66" s="136" t="s">
        <v>169</v>
      </c>
      <c r="V66" s="148"/>
    </row>
    <row r="67" spans="16:22" ht="18" hidden="1" customHeight="1">
      <c r="P67" s="83" t="s">
        <v>61</v>
      </c>
      <c r="Q67" s="125">
        <v>60</v>
      </c>
      <c r="R67" s="136" t="s">
        <v>157</v>
      </c>
      <c r="S67" s="136" t="s">
        <v>81</v>
      </c>
      <c r="T67" s="136" t="s">
        <v>81</v>
      </c>
      <c r="U67" s="136" t="s">
        <v>4</v>
      </c>
      <c r="V67" s="148"/>
    </row>
    <row r="68" spans="16:22" ht="18" hidden="1" customHeight="1">
      <c r="P68" s="83" t="s">
        <v>61</v>
      </c>
      <c r="Q68" s="125">
        <v>61</v>
      </c>
      <c r="R68" s="136" t="s">
        <v>30</v>
      </c>
      <c r="S68" s="136" t="s">
        <v>167</v>
      </c>
      <c r="T68" s="136" t="s">
        <v>1</v>
      </c>
      <c r="U68" s="136" t="s">
        <v>50</v>
      </c>
      <c r="V68" s="148"/>
    </row>
    <row r="69" spans="16:22" ht="18" hidden="1" customHeight="1">
      <c r="P69" s="83" t="s">
        <v>61</v>
      </c>
      <c r="Q69" s="125">
        <v>62</v>
      </c>
      <c r="R69" s="136" t="s">
        <v>30</v>
      </c>
      <c r="S69" s="136" t="s">
        <v>167</v>
      </c>
      <c r="T69" s="136" t="s">
        <v>1</v>
      </c>
      <c r="U69" s="136" t="s">
        <v>89</v>
      </c>
      <c r="V69" s="148"/>
    </row>
    <row r="70" spans="16:22" ht="18" hidden="1" customHeight="1">
      <c r="P70" s="83" t="s">
        <v>61</v>
      </c>
      <c r="Q70" s="125">
        <v>63</v>
      </c>
      <c r="R70" s="136" t="s">
        <v>30</v>
      </c>
      <c r="S70" s="136" t="s">
        <v>167</v>
      </c>
      <c r="T70" s="136" t="s">
        <v>6</v>
      </c>
      <c r="U70" s="136" t="s">
        <v>17</v>
      </c>
      <c r="V70" s="148"/>
    </row>
    <row r="71" spans="16:22" ht="18" hidden="1" customHeight="1">
      <c r="P71" s="83" t="s">
        <v>61</v>
      </c>
      <c r="Q71" s="125">
        <v>64</v>
      </c>
      <c r="R71" s="136" t="s">
        <v>30</v>
      </c>
      <c r="S71" s="136" t="s">
        <v>167</v>
      </c>
      <c r="T71" s="136" t="s">
        <v>6</v>
      </c>
      <c r="U71" s="136" t="s">
        <v>93</v>
      </c>
      <c r="V71" s="148"/>
    </row>
    <row r="72" spans="16:22" hidden="1">
      <c r="P72" s="83" t="s">
        <v>61</v>
      </c>
      <c r="Q72" s="125">
        <v>65</v>
      </c>
      <c r="R72" s="136" t="s">
        <v>30</v>
      </c>
      <c r="S72" s="136" t="s">
        <v>167</v>
      </c>
      <c r="T72" s="136" t="s">
        <v>15</v>
      </c>
      <c r="U72" s="136" t="s">
        <v>45</v>
      </c>
      <c r="V72" s="148"/>
    </row>
    <row r="73" spans="16:22" hidden="1">
      <c r="P73" s="83" t="s">
        <v>61</v>
      </c>
      <c r="Q73" s="130">
        <v>66</v>
      </c>
      <c r="R73" s="138" t="s">
        <v>30</v>
      </c>
      <c r="S73" s="138" t="s">
        <v>167</v>
      </c>
      <c r="T73" s="138" t="s">
        <v>15</v>
      </c>
      <c r="U73" s="138" t="s">
        <v>160</v>
      </c>
      <c r="V73" s="148"/>
    </row>
    <row r="74" spans="16:22">
      <c r="P74" s="83" t="s">
        <v>61</v>
      </c>
      <c r="Q74" s="131">
        <v>67</v>
      </c>
      <c r="R74" s="139" t="s">
        <v>14</v>
      </c>
      <c r="S74" s="139" t="s">
        <v>158</v>
      </c>
      <c r="T74" s="139"/>
      <c r="U74" s="139"/>
      <c r="V74" s="139"/>
    </row>
    <row r="75" spans="16:22">
      <c r="P75" s="83" t="s">
        <v>61</v>
      </c>
      <c r="Q75" s="132">
        <v>68</v>
      </c>
      <c r="R75" s="140" t="s">
        <v>14</v>
      </c>
      <c r="S75" s="140" t="s">
        <v>100</v>
      </c>
      <c r="T75" s="140"/>
      <c r="U75" s="140"/>
      <c r="V75" s="139"/>
    </row>
    <row r="76" spans="16:22">
      <c r="P76" s="83" t="s">
        <v>61</v>
      </c>
      <c r="Q76" s="132">
        <v>69</v>
      </c>
      <c r="R76" s="140" t="s">
        <v>14</v>
      </c>
      <c r="S76" s="140" t="s">
        <v>176</v>
      </c>
      <c r="T76" s="140"/>
      <c r="U76" s="140"/>
      <c r="V76" s="139"/>
    </row>
    <row r="77" spans="16:22">
      <c r="P77" s="83" t="s">
        <v>61</v>
      </c>
      <c r="Q77" s="132">
        <v>70</v>
      </c>
      <c r="R77" s="140" t="s">
        <v>14</v>
      </c>
      <c r="S77" s="140" t="s">
        <v>48</v>
      </c>
      <c r="T77" s="140"/>
      <c r="U77" s="140"/>
      <c r="V77" s="139"/>
    </row>
    <row r="78" spans="16:22">
      <c r="P78" s="83" t="s">
        <v>61</v>
      </c>
      <c r="Q78" s="132">
        <v>71</v>
      </c>
      <c r="R78" s="140" t="s">
        <v>14</v>
      </c>
      <c r="S78" s="140" t="s">
        <v>168</v>
      </c>
      <c r="T78" s="140"/>
      <c r="U78" s="140"/>
      <c r="V78" s="139"/>
    </row>
    <row r="79" spans="16:22">
      <c r="P79" s="83" t="s">
        <v>61</v>
      </c>
      <c r="Q79" s="132">
        <v>72</v>
      </c>
      <c r="R79" s="140" t="s">
        <v>14</v>
      </c>
      <c r="S79" s="140" t="s">
        <v>79</v>
      </c>
      <c r="T79" s="140"/>
      <c r="U79" s="140"/>
      <c r="V79" s="139"/>
    </row>
    <row r="80" spans="16:22">
      <c r="P80" s="83" t="s">
        <v>61</v>
      </c>
      <c r="Q80" s="132">
        <v>73</v>
      </c>
      <c r="R80" s="140" t="s">
        <v>14</v>
      </c>
      <c r="S80" s="140" t="s">
        <v>112</v>
      </c>
      <c r="T80" s="140"/>
      <c r="U80" s="140"/>
      <c r="V80" s="139"/>
    </row>
    <row r="81" spans="16:22">
      <c r="P81" s="83" t="s">
        <v>61</v>
      </c>
      <c r="Q81" s="132">
        <v>74</v>
      </c>
      <c r="R81" s="140" t="s">
        <v>14</v>
      </c>
      <c r="S81" s="140" t="s">
        <v>175</v>
      </c>
      <c r="T81" s="140"/>
      <c r="U81" s="140"/>
      <c r="V81" s="139"/>
    </row>
    <row r="82" spans="16:22">
      <c r="P82" s="83" t="s">
        <v>61</v>
      </c>
      <c r="Q82" s="132">
        <v>75</v>
      </c>
      <c r="R82" s="140" t="s">
        <v>14</v>
      </c>
      <c r="S82" s="140" t="s">
        <v>174</v>
      </c>
      <c r="T82" s="140"/>
      <c r="U82" s="140"/>
      <c r="V82" s="139"/>
    </row>
    <row r="83" spans="16:22">
      <c r="P83" s="83" t="s">
        <v>61</v>
      </c>
      <c r="Q83" s="132">
        <v>76</v>
      </c>
      <c r="R83" s="140" t="s">
        <v>14</v>
      </c>
      <c r="S83" s="140" t="s">
        <v>163</v>
      </c>
      <c r="T83" s="140"/>
      <c r="U83" s="140"/>
      <c r="V83" s="139"/>
    </row>
    <row r="84" spans="16:22">
      <c r="P84" s="83" t="s">
        <v>61</v>
      </c>
      <c r="Q84" s="132">
        <v>77</v>
      </c>
      <c r="R84" s="140" t="s">
        <v>14</v>
      </c>
      <c r="S84" s="140" t="s">
        <v>86</v>
      </c>
      <c r="T84" s="140"/>
      <c r="U84" s="140"/>
      <c r="V84" s="139"/>
    </row>
    <row r="85" spans="16:22">
      <c r="P85" s="83" t="s">
        <v>61</v>
      </c>
      <c r="Q85" s="132">
        <v>78</v>
      </c>
      <c r="R85" s="140" t="s">
        <v>14</v>
      </c>
      <c r="S85" s="140" t="s">
        <v>133</v>
      </c>
      <c r="T85" s="140"/>
      <c r="U85" s="140"/>
      <c r="V85" s="139"/>
    </row>
    <row r="86" spans="16:22">
      <c r="P86" s="83" t="s">
        <v>61</v>
      </c>
      <c r="Q86" s="132">
        <v>79</v>
      </c>
      <c r="R86" s="140" t="s">
        <v>14</v>
      </c>
      <c r="S86" s="140" t="s">
        <v>69</v>
      </c>
      <c r="T86" s="140"/>
      <c r="U86" s="140"/>
      <c r="V86" s="139"/>
    </row>
    <row r="87" spans="16:22">
      <c r="P87" s="83" t="s">
        <v>61</v>
      </c>
      <c r="Q87" s="132">
        <v>80</v>
      </c>
      <c r="R87" s="140" t="s">
        <v>14</v>
      </c>
      <c r="S87" s="140" t="s">
        <v>35</v>
      </c>
      <c r="T87" s="140"/>
      <c r="U87" s="140"/>
      <c r="V87" s="139"/>
    </row>
    <row r="88" spans="16:22" ht="15.6" customHeight="1">
      <c r="P88" s="83" t="s">
        <v>61</v>
      </c>
      <c r="Q88" s="132"/>
      <c r="R88" s="140"/>
      <c r="S88" s="140"/>
      <c r="T88" s="140"/>
      <c r="U88" s="140"/>
      <c r="V88" s="139"/>
    </row>
    <row r="89" spans="16:22">
      <c r="P89" s="83" t="s">
        <v>61</v>
      </c>
      <c r="Q89" s="132"/>
      <c r="R89" s="140"/>
      <c r="S89" s="140"/>
      <c r="T89" s="140"/>
      <c r="U89" s="140"/>
      <c r="V89" s="139"/>
    </row>
    <row r="90" spans="16:22" ht="15.6" customHeight="1">
      <c r="P90" s="83" t="s">
        <v>61</v>
      </c>
      <c r="Q90" s="132"/>
      <c r="R90" s="140"/>
      <c r="S90" s="140"/>
      <c r="T90" s="140"/>
      <c r="U90" s="140"/>
      <c r="V90" s="139"/>
    </row>
    <row r="91" spans="16:22">
      <c r="P91" s="83" t="s">
        <v>61</v>
      </c>
      <c r="Q91" s="132"/>
      <c r="R91" s="140"/>
      <c r="S91" s="140"/>
      <c r="T91" s="140"/>
      <c r="U91" s="140"/>
      <c r="V91" s="139"/>
    </row>
    <row r="92" spans="16:22">
      <c r="P92" s="83" t="s">
        <v>61</v>
      </c>
      <c r="Q92" s="132"/>
      <c r="R92" s="140"/>
      <c r="S92" s="140"/>
      <c r="T92" s="140"/>
      <c r="U92" s="140"/>
      <c r="V92" s="139"/>
    </row>
    <row r="93" spans="16:22">
      <c r="Q93" s="133"/>
      <c r="R93" s="133"/>
      <c r="S93" s="133" t="s">
        <v>74</v>
      </c>
      <c r="T93" s="133"/>
      <c r="U93" s="133"/>
      <c r="V93" s="133"/>
    </row>
    <row r="94" spans="16:22">
      <c r="T94" s="77"/>
      <c r="U94" s="77"/>
    </row>
    <row r="95" spans="16:22">
      <c r="T95" s="77"/>
      <c r="U95" s="77"/>
    </row>
    <row r="96" spans="16:22">
      <c r="T96" s="77"/>
      <c r="U96" s="77"/>
    </row>
    <row r="97" spans="16:21">
      <c r="T97" s="77"/>
      <c r="U97" s="77"/>
    </row>
    <row r="98" spans="16:21">
      <c r="T98" s="77"/>
      <c r="U98" s="77"/>
    </row>
    <row r="99" spans="16:21">
      <c r="T99" s="77"/>
      <c r="U99" s="77"/>
    </row>
    <row r="100" spans="16:21">
      <c r="T100" s="77"/>
      <c r="U100" s="77"/>
    </row>
    <row r="101" spans="16:21">
      <c r="T101" s="77"/>
      <c r="U101" s="77"/>
    </row>
    <row r="102" spans="16:21">
      <c r="T102" s="77"/>
      <c r="U102" s="77"/>
    </row>
    <row r="103" spans="16:21">
      <c r="T103" s="77"/>
      <c r="U103" s="77"/>
    </row>
    <row r="104" spans="16:21">
      <c r="T104" s="77"/>
      <c r="U104" s="77"/>
    </row>
    <row r="105" spans="16:21">
      <c r="T105" s="77"/>
      <c r="U105" s="77"/>
    </row>
    <row r="106" spans="16:21">
      <c r="T106" s="77"/>
      <c r="U106" s="77"/>
    </row>
    <row r="107" spans="16:21">
      <c r="T107" s="77"/>
      <c r="U107" s="77"/>
    </row>
    <row r="108" spans="16:21">
      <c r="P108" s="83" t="str" cm="1">
        <f t="array" ref="P108:U197">_xlfn._xlws.FILTER(P3:U92,P3:P92="○","")</f>
        <v>○</v>
      </c>
      <c r="Q108" s="134">
        <v>200</v>
      </c>
      <c r="R108" s="141" t="s">
        <v>26</v>
      </c>
      <c r="S108" s="141" t="s">
        <v>121</v>
      </c>
      <c r="T108" s="141" t="s">
        <v>121</v>
      </c>
      <c r="U108" s="141" t="s">
        <v>43</v>
      </c>
    </row>
    <row r="109" spans="16:21">
      <c r="P109" s="83" t="s">
        <v>61</v>
      </c>
      <c r="Q109" s="134">
        <v>300</v>
      </c>
      <c r="R109" s="141" t="s">
        <v>26</v>
      </c>
      <c r="S109" s="141" t="s">
        <v>170</v>
      </c>
      <c r="T109" s="141" t="s">
        <v>170</v>
      </c>
      <c r="U109" s="141" t="s">
        <v>54</v>
      </c>
    </row>
    <row r="110" spans="16:21">
      <c r="P110" s="83" t="s">
        <v>61</v>
      </c>
      <c r="Q110" s="134">
        <v>0</v>
      </c>
      <c r="R110" s="141">
        <v>0</v>
      </c>
      <c r="S110" s="141">
        <v>0</v>
      </c>
      <c r="T110" s="141">
        <v>0</v>
      </c>
      <c r="U110" s="141">
        <v>0</v>
      </c>
    </row>
    <row r="111" spans="16:21">
      <c r="P111" s="83" t="s">
        <v>61</v>
      </c>
      <c r="Q111" s="134">
        <v>1</v>
      </c>
      <c r="R111" s="141" t="s">
        <v>92</v>
      </c>
      <c r="S111" s="141" t="s">
        <v>33</v>
      </c>
      <c r="T111" s="141" t="s">
        <v>232</v>
      </c>
      <c r="U111" s="141" t="s">
        <v>216</v>
      </c>
    </row>
    <row r="112" spans="16:21">
      <c r="P112" s="83" t="s">
        <v>61</v>
      </c>
      <c r="Q112" s="134">
        <v>2</v>
      </c>
      <c r="R112" s="141" t="s">
        <v>92</v>
      </c>
      <c r="S112" s="141" t="s">
        <v>33</v>
      </c>
      <c r="T112" s="141" t="s">
        <v>233</v>
      </c>
      <c r="U112" s="141" t="s">
        <v>107</v>
      </c>
    </row>
    <row r="113" spans="16:21">
      <c r="P113" s="83" t="s">
        <v>61</v>
      </c>
      <c r="Q113" s="134">
        <v>3</v>
      </c>
      <c r="R113" s="141" t="s">
        <v>92</v>
      </c>
      <c r="S113" s="141" t="s">
        <v>133</v>
      </c>
      <c r="T113" s="141" t="s">
        <v>133</v>
      </c>
      <c r="U113" s="141" t="s">
        <v>11</v>
      </c>
    </row>
    <row r="114" spans="16:21">
      <c r="P114" s="83" t="s">
        <v>61</v>
      </c>
      <c r="Q114" s="134">
        <v>4</v>
      </c>
      <c r="R114" s="141" t="s">
        <v>92</v>
      </c>
      <c r="S114" s="141" t="s">
        <v>167</v>
      </c>
      <c r="T114" s="141" t="s">
        <v>104</v>
      </c>
      <c r="U114" s="141" t="s">
        <v>212</v>
      </c>
    </row>
    <row r="115" spans="16:21">
      <c r="P115" s="83" t="s">
        <v>61</v>
      </c>
      <c r="Q115" s="134">
        <v>5</v>
      </c>
      <c r="R115" s="141" t="s">
        <v>92</v>
      </c>
      <c r="S115" s="141" t="s">
        <v>167</v>
      </c>
      <c r="T115" s="141" t="s">
        <v>104</v>
      </c>
      <c r="U115" s="141" t="s">
        <v>140</v>
      </c>
    </row>
    <row r="116" spans="16:21">
      <c r="P116" s="83" t="s">
        <v>61</v>
      </c>
      <c r="Q116" s="134">
        <v>6</v>
      </c>
      <c r="R116" s="141" t="s">
        <v>92</v>
      </c>
      <c r="S116" s="141" t="s">
        <v>167</v>
      </c>
      <c r="T116" s="141" t="s">
        <v>104</v>
      </c>
      <c r="U116" s="141" t="s">
        <v>207</v>
      </c>
    </row>
    <row r="117" spans="16:21">
      <c r="P117" s="83" t="s">
        <v>61</v>
      </c>
      <c r="Q117" s="134">
        <v>7</v>
      </c>
      <c r="R117" s="141" t="s">
        <v>92</v>
      </c>
      <c r="S117" s="141" t="s">
        <v>167</v>
      </c>
      <c r="T117" s="141" t="s">
        <v>1</v>
      </c>
      <c r="U117" s="141" t="s">
        <v>42</v>
      </c>
    </row>
    <row r="118" spans="16:21">
      <c r="P118" s="83" t="s">
        <v>61</v>
      </c>
      <c r="Q118" s="134">
        <v>8</v>
      </c>
      <c r="R118" s="141" t="s">
        <v>92</v>
      </c>
      <c r="S118" s="141" t="s">
        <v>167</v>
      </c>
      <c r="T118" s="141" t="s">
        <v>1</v>
      </c>
      <c r="U118" s="141" t="s">
        <v>205</v>
      </c>
    </row>
    <row r="119" spans="16:21">
      <c r="P119" s="83" t="s">
        <v>61</v>
      </c>
      <c r="Q119" s="134">
        <v>9</v>
      </c>
      <c r="R119" s="141" t="s">
        <v>92</v>
      </c>
      <c r="S119" s="141" t="s">
        <v>167</v>
      </c>
      <c r="T119" s="141" t="s">
        <v>1</v>
      </c>
      <c r="U119" s="141" t="s">
        <v>13</v>
      </c>
    </row>
    <row r="120" spans="16:21">
      <c r="P120" s="83" t="s">
        <v>61</v>
      </c>
      <c r="Q120" s="134">
        <v>10</v>
      </c>
      <c r="R120" s="141" t="s">
        <v>92</v>
      </c>
      <c r="S120" s="141" t="s">
        <v>167</v>
      </c>
      <c r="T120" s="141" t="s">
        <v>6</v>
      </c>
      <c r="U120" s="141" t="s">
        <v>67</v>
      </c>
    </row>
    <row r="121" spans="16:21">
      <c r="P121" s="83" t="s">
        <v>61</v>
      </c>
      <c r="Q121" s="134">
        <v>11</v>
      </c>
      <c r="R121" s="141" t="s">
        <v>92</v>
      </c>
      <c r="S121" s="141" t="s">
        <v>167</v>
      </c>
      <c r="T121" s="141" t="s">
        <v>6</v>
      </c>
      <c r="U121" s="141" t="s">
        <v>171</v>
      </c>
    </row>
    <row r="122" spans="16:21">
      <c r="P122" s="83" t="s">
        <v>61</v>
      </c>
      <c r="Q122" s="134">
        <v>12</v>
      </c>
      <c r="R122" s="141" t="s">
        <v>92</v>
      </c>
      <c r="S122" s="141" t="s">
        <v>167</v>
      </c>
      <c r="T122" s="141" t="s">
        <v>6</v>
      </c>
      <c r="U122" s="141" t="s">
        <v>202</v>
      </c>
    </row>
    <row r="123" spans="16:21">
      <c r="P123" s="83" t="s">
        <v>61</v>
      </c>
      <c r="Q123" s="134">
        <v>13</v>
      </c>
      <c r="R123" s="141" t="s">
        <v>92</v>
      </c>
      <c r="S123" s="141" t="s">
        <v>167</v>
      </c>
      <c r="T123" s="141" t="s">
        <v>15</v>
      </c>
      <c r="U123" s="141" t="s">
        <v>148</v>
      </c>
    </row>
    <row r="124" spans="16:21">
      <c r="P124" s="83" t="s">
        <v>61</v>
      </c>
      <c r="Q124" s="134">
        <v>14</v>
      </c>
      <c r="R124" s="141" t="s">
        <v>92</v>
      </c>
      <c r="S124" s="141" t="s">
        <v>167</v>
      </c>
      <c r="T124" s="141" t="s">
        <v>15</v>
      </c>
      <c r="U124" s="141" t="s">
        <v>64</v>
      </c>
    </row>
    <row r="125" spans="16:21">
      <c r="P125" s="83" t="s">
        <v>61</v>
      </c>
      <c r="Q125" s="134">
        <v>15</v>
      </c>
      <c r="R125" s="141" t="s">
        <v>92</v>
      </c>
      <c r="S125" s="141" t="s">
        <v>167</v>
      </c>
      <c r="T125" s="141" t="s">
        <v>15</v>
      </c>
      <c r="U125" s="141" t="s">
        <v>138</v>
      </c>
    </row>
    <row r="126" spans="16:21">
      <c r="P126" s="83" t="s">
        <v>61</v>
      </c>
      <c r="Q126" s="134">
        <v>16</v>
      </c>
      <c r="R126" s="141" t="s">
        <v>92</v>
      </c>
      <c r="S126" s="141" t="s">
        <v>167</v>
      </c>
      <c r="T126" s="141" t="s">
        <v>21</v>
      </c>
      <c r="U126" s="141" t="s">
        <v>199</v>
      </c>
    </row>
    <row r="127" spans="16:21">
      <c r="P127" s="83" t="s">
        <v>61</v>
      </c>
      <c r="Q127" s="134">
        <v>17</v>
      </c>
      <c r="R127" s="141" t="s">
        <v>92</v>
      </c>
      <c r="S127" s="141" t="s">
        <v>103</v>
      </c>
      <c r="T127" s="141" t="s">
        <v>103</v>
      </c>
      <c r="U127" s="141" t="s">
        <v>166</v>
      </c>
    </row>
    <row r="128" spans="16:21">
      <c r="P128" s="83" t="s">
        <v>61</v>
      </c>
      <c r="Q128" s="134">
        <v>18</v>
      </c>
      <c r="R128" s="141" t="s">
        <v>92</v>
      </c>
      <c r="S128" s="141" t="s">
        <v>103</v>
      </c>
      <c r="T128" s="141" t="s">
        <v>103</v>
      </c>
      <c r="U128" s="141" t="s">
        <v>198</v>
      </c>
    </row>
    <row r="129" spans="16:21">
      <c r="P129" s="83" t="s">
        <v>61</v>
      </c>
      <c r="Q129" s="134">
        <v>19</v>
      </c>
      <c r="R129" s="141" t="s">
        <v>92</v>
      </c>
      <c r="S129" s="141" t="s">
        <v>103</v>
      </c>
      <c r="T129" s="141" t="s">
        <v>103</v>
      </c>
      <c r="U129" s="141" t="s">
        <v>72</v>
      </c>
    </row>
    <row r="130" spans="16:21">
      <c r="P130" s="83" t="s">
        <v>61</v>
      </c>
      <c r="Q130" s="134">
        <v>20</v>
      </c>
      <c r="R130" s="141" t="s">
        <v>92</v>
      </c>
      <c r="S130" s="141" t="s">
        <v>103</v>
      </c>
      <c r="T130" s="141" t="s">
        <v>103</v>
      </c>
      <c r="U130" s="141" t="s">
        <v>196</v>
      </c>
    </row>
    <row r="131" spans="16:21">
      <c r="P131" s="83" t="s">
        <v>61</v>
      </c>
      <c r="Q131" s="134">
        <v>21</v>
      </c>
      <c r="R131" s="141" t="s">
        <v>92</v>
      </c>
      <c r="S131" s="141" t="s">
        <v>103</v>
      </c>
      <c r="T131" s="141" t="s">
        <v>103</v>
      </c>
      <c r="U131" s="141" t="s">
        <v>194</v>
      </c>
    </row>
    <row r="132" spans="16:21">
      <c r="P132" s="83" t="s">
        <v>61</v>
      </c>
      <c r="Q132" s="134">
        <v>22</v>
      </c>
      <c r="R132" s="141" t="s">
        <v>92</v>
      </c>
      <c r="S132" s="141" t="s">
        <v>103</v>
      </c>
      <c r="T132" s="141" t="s">
        <v>103</v>
      </c>
      <c r="U132" s="141" t="s">
        <v>193</v>
      </c>
    </row>
    <row r="133" spans="16:21">
      <c r="P133" s="83" t="s">
        <v>61</v>
      </c>
      <c r="Q133" s="134">
        <v>23</v>
      </c>
      <c r="R133" s="141" t="s">
        <v>92</v>
      </c>
      <c r="S133" s="141" t="s">
        <v>103</v>
      </c>
      <c r="T133" s="141" t="s">
        <v>103</v>
      </c>
      <c r="U133" s="141" t="s">
        <v>57</v>
      </c>
    </row>
    <row r="134" spans="16:21">
      <c r="P134" s="83" t="s">
        <v>61</v>
      </c>
      <c r="Q134" s="134">
        <v>24</v>
      </c>
      <c r="R134" s="141" t="s">
        <v>157</v>
      </c>
      <c r="S134" s="141" t="s">
        <v>243</v>
      </c>
      <c r="T134" s="141" t="s">
        <v>236</v>
      </c>
      <c r="U134" s="141" t="s">
        <v>63</v>
      </c>
    </row>
    <row r="135" spans="16:21">
      <c r="P135" s="83" t="s">
        <v>61</v>
      </c>
      <c r="Q135" s="134">
        <v>25</v>
      </c>
      <c r="R135" s="141" t="s">
        <v>157</v>
      </c>
      <c r="S135" s="141" t="s">
        <v>243</v>
      </c>
      <c r="T135" s="141" t="s">
        <v>236</v>
      </c>
      <c r="U135" s="141" t="s">
        <v>36</v>
      </c>
    </row>
    <row r="136" spans="16:21">
      <c r="P136" s="83" t="s">
        <v>61</v>
      </c>
      <c r="Q136" s="134">
        <v>26</v>
      </c>
      <c r="R136" s="141" t="s">
        <v>157</v>
      </c>
      <c r="S136" s="141" t="s">
        <v>243</v>
      </c>
      <c r="T136" s="141" t="s">
        <v>236</v>
      </c>
      <c r="U136" s="141" t="s">
        <v>191</v>
      </c>
    </row>
    <row r="137" spans="16:21">
      <c r="P137" s="83" t="s">
        <v>61</v>
      </c>
      <c r="Q137" s="134">
        <v>27</v>
      </c>
      <c r="R137" s="141" t="s">
        <v>157</v>
      </c>
      <c r="S137" s="141" t="s">
        <v>243</v>
      </c>
      <c r="T137" s="141" t="s">
        <v>236</v>
      </c>
      <c r="U137" s="141" t="s">
        <v>190</v>
      </c>
    </row>
    <row r="138" spans="16:21">
      <c r="P138" s="83" t="s">
        <v>61</v>
      </c>
      <c r="Q138" s="134">
        <v>28</v>
      </c>
      <c r="R138" s="141" t="s">
        <v>157</v>
      </c>
      <c r="S138" s="141" t="s">
        <v>243</v>
      </c>
      <c r="T138" s="141" t="s">
        <v>233</v>
      </c>
      <c r="U138" s="141" t="s">
        <v>188</v>
      </c>
    </row>
    <row r="139" spans="16:21">
      <c r="P139" s="83" t="s">
        <v>61</v>
      </c>
      <c r="Q139" s="134">
        <v>29</v>
      </c>
      <c r="R139" s="141" t="s">
        <v>157</v>
      </c>
      <c r="S139" s="141" t="s">
        <v>195</v>
      </c>
      <c r="T139" s="141" t="s">
        <v>133</v>
      </c>
      <c r="U139" s="141" t="s">
        <v>114</v>
      </c>
    </row>
    <row r="140" spans="16:21">
      <c r="P140" s="83" t="s">
        <v>61</v>
      </c>
      <c r="Q140" s="134">
        <v>30</v>
      </c>
      <c r="R140" s="141" t="s">
        <v>157</v>
      </c>
      <c r="S140" s="141" t="s">
        <v>167</v>
      </c>
      <c r="T140" s="141" t="s">
        <v>104</v>
      </c>
      <c r="U140" s="141" t="s">
        <v>187</v>
      </c>
    </row>
    <row r="141" spans="16:21">
      <c r="P141" s="83" t="s">
        <v>61</v>
      </c>
      <c r="Q141" s="134">
        <v>31</v>
      </c>
      <c r="R141" s="141" t="s">
        <v>157</v>
      </c>
      <c r="S141" s="141" t="s">
        <v>167</v>
      </c>
      <c r="T141" s="141" t="s">
        <v>1</v>
      </c>
      <c r="U141" s="141" t="s">
        <v>186</v>
      </c>
    </row>
    <row r="142" spans="16:21">
      <c r="P142" s="83" t="s">
        <v>61</v>
      </c>
      <c r="Q142" s="134">
        <v>32</v>
      </c>
      <c r="R142" s="141" t="s">
        <v>157</v>
      </c>
      <c r="S142" s="141" t="s">
        <v>167</v>
      </c>
      <c r="T142" s="141" t="s">
        <v>6</v>
      </c>
      <c r="U142" s="141" t="s">
        <v>83</v>
      </c>
    </row>
    <row r="143" spans="16:21">
      <c r="P143" s="83" t="s">
        <v>61</v>
      </c>
      <c r="Q143" s="134">
        <v>33</v>
      </c>
      <c r="R143" s="141" t="s">
        <v>157</v>
      </c>
      <c r="S143" s="141" t="s">
        <v>167</v>
      </c>
      <c r="T143" s="141" t="s">
        <v>15</v>
      </c>
      <c r="U143" s="141" t="s">
        <v>28</v>
      </c>
    </row>
    <row r="144" spans="16:21">
      <c r="P144" s="83" t="s">
        <v>61</v>
      </c>
      <c r="Q144" s="134">
        <v>34</v>
      </c>
      <c r="R144" s="141" t="s">
        <v>157</v>
      </c>
      <c r="S144" s="141" t="s">
        <v>233</v>
      </c>
      <c r="T144" s="141" t="s">
        <v>111</v>
      </c>
      <c r="U144" s="141" t="s">
        <v>155</v>
      </c>
    </row>
    <row r="145" spans="16:21">
      <c r="P145" s="83" t="s">
        <v>61</v>
      </c>
      <c r="Q145" s="134">
        <v>35</v>
      </c>
      <c r="R145" s="141" t="s">
        <v>157</v>
      </c>
      <c r="S145" s="141" t="s">
        <v>233</v>
      </c>
      <c r="T145" s="141" t="s">
        <v>27</v>
      </c>
      <c r="U145" s="141" t="s">
        <v>185</v>
      </c>
    </row>
    <row r="146" spans="16:21">
      <c r="P146" s="83" t="s">
        <v>61</v>
      </c>
      <c r="Q146" s="134">
        <v>36</v>
      </c>
      <c r="R146" s="141" t="s">
        <v>157</v>
      </c>
      <c r="S146" s="141" t="s">
        <v>233</v>
      </c>
      <c r="T146" s="141" t="s">
        <v>244</v>
      </c>
      <c r="U146" s="141" t="s">
        <v>218</v>
      </c>
    </row>
    <row r="147" spans="16:21">
      <c r="P147" s="83" t="s">
        <v>61</v>
      </c>
      <c r="Q147" s="134">
        <v>37</v>
      </c>
      <c r="R147" s="141" t="s">
        <v>157</v>
      </c>
      <c r="S147" s="141" t="s">
        <v>233</v>
      </c>
      <c r="T147" s="141" t="s">
        <v>150</v>
      </c>
      <c r="U147" s="141" t="s">
        <v>108</v>
      </c>
    </row>
    <row r="148" spans="16:21">
      <c r="P148" s="83" t="s">
        <v>61</v>
      </c>
      <c r="Q148" s="134">
        <v>38</v>
      </c>
      <c r="R148" s="141" t="s">
        <v>157</v>
      </c>
      <c r="S148" s="141" t="s">
        <v>233</v>
      </c>
      <c r="T148" s="141" t="s">
        <v>245</v>
      </c>
      <c r="U148" s="141" t="s">
        <v>77</v>
      </c>
    </row>
    <row r="149" spans="16:21">
      <c r="P149" s="83" t="s">
        <v>61</v>
      </c>
      <c r="Q149" s="134">
        <v>39</v>
      </c>
      <c r="R149" s="141" t="s">
        <v>157</v>
      </c>
      <c r="S149" s="141" t="s">
        <v>167</v>
      </c>
      <c r="T149" s="141" t="s">
        <v>111</v>
      </c>
      <c r="U149" s="141" t="s">
        <v>184</v>
      </c>
    </row>
    <row r="150" spans="16:21">
      <c r="P150" s="83" t="s">
        <v>61</v>
      </c>
      <c r="Q150" s="134">
        <v>40</v>
      </c>
      <c r="R150" s="141" t="s">
        <v>157</v>
      </c>
      <c r="S150" s="141" t="s">
        <v>167</v>
      </c>
      <c r="T150" s="141" t="s">
        <v>111</v>
      </c>
      <c r="U150" s="141" t="s">
        <v>85</v>
      </c>
    </row>
    <row r="151" spans="16:21">
      <c r="P151" s="83" t="s">
        <v>61</v>
      </c>
      <c r="Q151" s="134">
        <v>41</v>
      </c>
      <c r="R151" s="141" t="s">
        <v>157</v>
      </c>
      <c r="S151" s="141" t="s">
        <v>167</v>
      </c>
      <c r="T151" s="141" t="s">
        <v>111</v>
      </c>
      <c r="U151" s="141" t="s">
        <v>68</v>
      </c>
    </row>
    <row r="152" spans="16:21">
      <c r="P152" s="83" t="s">
        <v>61</v>
      </c>
      <c r="Q152" s="134">
        <v>42</v>
      </c>
      <c r="R152" s="141" t="s">
        <v>157</v>
      </c>
      <c r="S152" s="141" t="s">
        <v>167</v>
      </c>
      <c r="T152" s="141" t="s">
        <v>27</v>
      </c>
      <c r="U152" s="141" t="s">
        <v>159</v>
      </c>
    </row>
    <row r="153" spans="16:21">
      <c r="P153" s="83" t="s">
        <v>61</v>
      </c>
      <c r="Q153" s="134">
        <v>43</v>
      </c>
      <c r="R153" s="141" t="s">
        <v>157</v>
      </c>
      <c r="S153" s="141" t="s">
        <v>167</v>
      </c>
      <c r="T153" s="141" t="s">
        <v>27</v>
      </c>
      <c r="U153" s="141" t="s">
        <v>183</v>
      </c>
    </row>
    <row r="154" spans="16:21">
      <c r="P154" s="83" t="s">
        <v>61</v>
      </c>
      <c r="Q154" s="134">
        <v>44</v>
      </c>
      <c r="R154" s="141" t="s">
        <v>157</v>
      </c>
      <c r="S154" s="141" t="s">
        <v>167</v>
      </c>
      <c r="T154" s="141" t="s">
        <v>27</v>
      </c>
      <c r="U154" s="141" t="s">
        <v>165</v>
      </c>
    </row>
    <row r="155" spans="16:21">
      <c r="P155" s="83" t="s">
        <v>61</v>
      </c>
      <c r="Q155" s="134">
        <v>45</v>
      </c>
      <c r="R155" s="141" t="s">
        <v>157</v>
      </c>
      <c r="S155" s="141" t="s">
        <v>167</v>
      </c>
      <c r="T155" s="141" t="s">
        <v>244</v>
      </c>
      <c r="U155" s="141" t="s">
        <v>118</v>
      </c>
    </row>
    <row r="156" spans="16:21">
      <c r="P156" s="83" t="s">
        <v>61</v>
      </c>
      <c r="Q156" s="134">
        <v>46</v>
      </c>
      <c r="R156" s="141" t="s">
        <v>157</v>
      </c>
      <c r="S156" s="141" t="s">
        <v>167</v>
      </c>
      <c r="T156" s="141" t="s">
        <v>244</v>
      </c>
      <c r="U156" s="141" t="s">
        <v>182</v>
      </c>
    </row>
    <row r="157" spans="16:21">
      <c r="P157" s="83" t="s">
        <v>61</v>
      </c>
      <c r="Q157" s="134">
        <v>47</v>
      </c>
      <c r="R157" s="141" t="s">
        <v>157</v>
      </c>
      <c r="S157" s="141" t="s">
        <v>167</v>
      </c>
      <c r="T157" s="141" t="s">
        <v>244</v>
      </c>
      <c r="U157" s="141" t="s">
        <v>56</v>
      </c>
    </row>
    <row r="158" spans="16:21">
      <c r="P158" s="83" t="s">
        <v>61</v>
      </c>
      <c r="Q158" s="134">
        <v>48</v>
      </c>
      <c r="R158" s="141" t="s">
        <v>157</v>
      </c>
      <c r="S158" s="141" t="s">
        <v>167</v>
      </c>
      <c r="T158" s="141" t="s">
        <v>150</v>
      </c>
      <c r="U158" s="141" t="s">
        <v>7</v>
      </c>
    </row>
    <row r="159" spans="16:21">
      <c r="P159" s="83" t="s">
        <v>61</v>
      </c>
      <c r="Q159" s="134">
        <v>49</v>
      </c>
      <c r="R159" s="141" t="s">
        <v>157</v>
      </c>
      <c r="S159" s="141" t="s">
        <v>167</v>
      </c>
      <c r="T159" s="141" t="s">
        <v>150</v>
      </c>
      <c r="U159" s="141" t="s">
        <v>40</v>
      </c>
    </row>
    <row r="160" spans="16:21">
      <c r="P160" s="83" t="s">
        <v>61</v>
      </c>
      <c r="Q160" s="134">
        <v>50</v>
      </c>
      <c r="R160" s="141" t="s">
        <v>157</v>
      </c>
      <c r="S160" s="141" t="s">
        <v>167</v>
      </c>
      <c r="T160" s="141" t="s">
        <v>245</v>
      </c>
      <c r="U160" s="141" t="s">
        <v>59</v>
      </c>
    </row>
    <row r="161" spans="16:21">
      <c r="P161" s="83" t="s">
        <v>61</v>
      </c>
      <c r="Q161" s="134">
        <v>51</v>
      </c>
      <c r="R161" s="141" t="s">
        <v>157</v>
      </c>
      <c r="S161" s="141" t="s">
        <v>246</v>
      </c>
      <c r="T161" s="141" t="s">
        <v>246</v>
      </c>
      <c r="U161" s="141" t="s">
        <v>181</v>
      </c>
    </row>
    <row r="162" spans="16:21">
      <c r="P162" s="83" t="s">
        <v>61</v>
      </c>
      <c r="Q162" s="134">
        <v>52</v>
      </c>
      <c r="R162" s="141" t="s">
        <v>157</v>
      </c>
      <c r="S162" s="141" t="s">
        <v>81</v>
      </c>
      <c r="T162" s="141" t="s">
        <v>81</v>
      </c>
      <c r="U162" s="141" t="s">
        <v>164</v>
      </c>
    </row>
    <row r="163" spans="16:21">
      <c r="P163" s="83" t="s">
        <v>61</v>
      </c>
      <c r="Q163" s="134">
        <v>53</v>
      </c>
      <c r="R163" s="141" t="s">
        <v>157</v>
      </c>
      <c r="S163" s="141" t="s">
        <v>81</v>
      </c>
      <c r="T163" s="141" t="s">
        <v>81</v>
      </c>
      <c r="U163" s="141" t="s">
        <v>9</v>
      </c>
    </row>
    <row r="164" spans="16:21">
      <c r="P164" s="83" t="s">
        <v>61</v>
      </c>
      <c r="Q164" s="134">
        <v>54</v>
      </c>
      <c r="R164" s="141" t="s">
        <v>157</v>
      </c>
      <c r="S164" s="141" t="s">
        <v>81</v>
      </c>
      <c r="T164" s="141" t="s">
        <v>81</v>
      </c>
      <c r="U164" s="141" t="s">
        <v>98</v>
      </c>
    </row>
    <row r="165" spans="16:21">
      <c r="P165" s="83" t="s">
        <v>61</v>
      </c>
      <c r="Q165" s="134">
        <v>55</v>
      </c>
      <c r="R165" s="141" t="s">
        <v>157</v>
      </c>
      <c r="S165" s="141" t="s">
        <v>81</v>
      </c>
      <c r="T165" s="141" t="s">
        <v>81</v>
      </c>
      <c r="U165" s="141" t="s">
        <v>80</v>
      </c>
    </row>
    <row r="166" spans="16:21">
      <c r="P166" s="83" t="s">
        <v>61</v>
      </c>
      <c r="Q166" s="134">
        <v>56</v>
      </c>
      <c r="R166" s="141" t="s">
        <v>157</v>
      </c>
      <c r="S166" s="141" t="s">
        <v>81</v>
      </c>
      <c r="T166" s="141" t="s">
        <v>81</v>
      </c>
      <c r="U166" s="141" t="s">
        <v>180</v>
      </c>
    </row>
    <row r="167" spans="16:21">
      <c r="P167" s="83" t="s">
        <v>61</v>
      </c>
      <c r="Q167" s="134">
        <v>57</v>
      </c>
      <c r="R167" s="141" t="s">
        <v>157</v>
      </c>
      <c r="S167" s="141" t="s">
        <v>81</v>
      </c>
      <c r="T167" s="141" t="s">
        <v>81</v>
      </c>
      <c r="U167" s="141" t="s">
        <v>247</v>
      </c>
    </row>
    <row r="168" spans="16:21">
      <c r="P168" s="83" t="s">
        <v>61</v>
      </c>
      <c r="Q168" s="134">
        <v>58</v>
      </c>
      <c r="R168" s="141" t="s">
        <v>157</v>
      </c>
      <c r="S168" s="141" t="s">
        <v>81</v>
      </c>
      <c r="T168" s="141" t="s">
        <v>81</v>
      </c>
      <c r="U168" s="141" t="s">
        <v>39</v>
      </c>
    </row>
    <row r="169" spans="16:21">
      <c r="P169" s="83" t="s">
        <v>61</v>
      </c>
      <c r="Q169" s="134" t="s">
        <v>116</v>
      </c>
      <c r="R169" s="141" t="s">
        <v>109</v>
      </c>
      <c r="S169" s="141" t="s">
        <v>66</v>
      </c>
      <c r="T169" s="141" t="s">
        <v>66</v>
      </c>
      <c r="U169" s="141" t="s">
        <v>126</v>
      </c>
    </row>
    <row r="170" spans="16:21">
      <c r="P170" s="83" t="s">
        <v>61</v>
      </c>
      <c r="Q170" s="134" t="s">
        <v>248</v>
      </c>
      <c r="R170" s="141" t="s">
        <v>109</v>
      </c>
      <c r="S170" s="141" t="s">
        <v>66</v>
      </c>
      <c r="T170" s="141" t="s">
        <v>66</v>
      </c>
      <c r="U170" s="141" t="s">
        <v>75</v>
      </c>
    </row>
    <row r="171" spans="16:21">
      <c r="P171" s="83" t="s">
        <v>61</v>
      </c>
      <c r="Q171" s="134">
        <v>59</v>
      </c>
      <c r="R171" s="141" t="s">
        <v>157</v>
      </c>
      <c r="S171" s="141" t="s">
        <v>81</v>
      </c>
      <c r="T171" s="141" t="s">
        <v>81</v>
      </c>
      <c r="U171" s="141" t="s">
        <v>169</v>
      </c>
    </row>
    <row r="172" spans="16:21">
      <c r="P172" s="83" t="s">
        <v>61</v>
      </c>
      <c r="Q172" s="134">
        <v>60</v>
      </c>
      <c r="R172" s="141" t="s">
        <v>157</v>
      </c>
      <c r="S172" s="141" t="s">
        <v>81</v>
      </c>
      <c r="T172" s="141" t="s">
        <v>81</v>
      </c>
      <c r="U172" s="141" t="s">
        <v>4</v>
      </c>
    </row>
    <row r="173" spans="16:21">
      <c r="P173" s="83" t="s">
        <v>61</v>
      </c>
      <c r="Q173" s="134">
        <v>61</v>
      </c>
      <c r="R173" s="141" t="s">
        <v>30</v>
      </c>
      <c r="S173" s="141" t="s">
        <v>167</v>
      </c>
      <c r="T173" s="141" t="s">
        <v>1</v>
      </c>
      <c r="U173" s="141" t="s">
        <v>50</v>
      </c>
    </row>
    <row r="174" spans="16:21">
      <c r="P174" s="83" t="s">
        <v>61</v>
      </c>
      <c r="Q174" s="134">
        <v>62</v>
      </c>
      <c r="R174" s="141" t="s">
        <v>30</v>
      </c>
      <c r="S174" s="141" t="s">
        <v>167</v>
      </c>
      <c r="T174" s="141" t="s">
        <v>1</v>
      </c>
      <c r="U174" s="141" t="s">
        <v>89</v>
      </c>
    </row>
    <row r="175" spans="16:21">
      <c r="P175" s="83" t="s">
        <v>61</v>
      </c>
      <c r="Q175" s="134">
        <v>63</v>
      </c>
      <c r="R175" s="141" t="s">
        <v>30</v>
      </c>
      <c r="S175" s="141" t="s">
        <v>167</v>
      </c>
      <c r="T175" s="141" t="s">
        <v>6</v>
      </c>
      <c r="U175" s="141" t="s">
        <v>17</v>
      </c>
    </row>
    <row r="176" spans="16:21">
      <c r="P176" s="83" t="s">
        <v>61</v>
      </c>
      <c r="Q176" s="134">
        <v>64</v>
      </c>
      <c r="R176" s="141" t="s">
        <v>30</v>
      </c>
      <c r="S176" s="141" t="s">
        <v>167</v>
      </c>
      <c r="T176" s="141" t="s">
        <v>6</v>
      </c>
      <c r="U176" s="141" t="s">
        <v>93</v>
      </c>
    </row>
    <row r="177" spans="16:21">
      <c r="P177" s="83" t="s">
        <v>61</v>
      </c>
      <c r="Q177" s="134">
        <v>65</v>
      </c>
      <c r="R177" s="141" t="s">
        <v>30</v>
      </c>
      <c r="S177" s="141" t="s">
        <v>167</v>
      </c>
      <c r="T177" s="141" t="s">
        <v>15</v>
      </c>
      <c r="U177" s="141" t="s">
        <v>45</v>
      </c>
    </row>
    <row r="178" spans="16:21">
      <c r="P178" s="83" t="s">
        <v>61</v>
      </c>
      <c r="Q178" s="134">
        <v>66</v>
      </c>
      <c r="R178" s="141" t="s">
        <v>30</v>
      </c>
      <c r="S178" s="141" t="s">
        <v>167</v>
      </c>
      <c r="T178" s="141" t="s">
        <v>15</v>
      </c>
      <c r="U178" s="141" t="s">
        <v>160</v>
      </c>
    </row>
    <row r="179" spans="16:21">
      <c r="P179" s="83" t="s">
        <v>61</v>
      </c>
      <c r="Q179" s="134">
        <v>67</v>
      </c>
      <c r="R179" s="141" t="s">
        <v>14</v>
      </c>
      <c r="S179" s="141" t="s">
        <v>158</v>
      </c>
      <c r="T179" s="141">
        <v>0</v>
      </c>
      <c r="U179" s="141">
        <v>0</v>
      </c>
    </row>
    <row r="180" spans="16:21">
      <c r="P180" s="83" t="s">
        <v>61</v>
      </c>
      <c r="Q180" s="134">
        <v>68</v>
      </c>
      <c r="R180" s="141" t="s">
        <v>14</v>
      </c>
      <c r="S180" s="141" t="s">
        <v>100</v>
      </c>
      <c r="T180" s="141">
        <v>0</v>
      </c>
      <c r="U180" s="141">
        <v>0</v>
      </c>
    </row>
    <row r="181" spans="16:21">
      <c r="P181" s="83" t="s">
        <v>61</v>
      </c>
      <c r="Q181" s="134">
        <v>69</v>
      </c>
      <c r="R181" s="141" t="s">
        <v>14</v>
      </c>
      <c r="S181" s="141" t="s">
        <v>176</v>
      </c>
      <c r="T181" s="141">
        <v>0</v>
      </c>
      <c r="U181" s="141">
        <v>0</v>
      </c>
    </row>
    <row r="182" spans="16:21">
      <c r="P182" s="83" t="s">
        <v>61</v>
      </c>
      <c r="Q182" s="134">
        <v>70</v>
      </c>
      <c r="R182" s="141" t="s">
        <v>14</v>
      </c>
      <c r="S182" s="141" t="s">
        <v>48</v>
      </c>
      <c r="T182" s="141">
        <v>0</v>
      </c>
      <c r="U182" s="141">
        <v>0</v>
      </c>
    </row>
    <row r="183" spans="16:21">
      <c r="P183" s="83" t="s">
        <v>61</v>
      </c>
      <c r="Q183" s="134">
        <v>71</v>
      </c>
      <c r="R183" s="141" t="s">
        <v>14</v>
      </c>
      <c r="S183" s="141" t="s">
        <v>168</v>
      </c>
      <c r="T183" s="141">
        <v>0</v>
      </c>
      <c r="U183" s="141">
        <v>0</v>
      </c>
    </row>
    <row r="184" spans="16:21">
      <c r="P184" s="83" t="s">
        <v>61</v>
      </c>
      <c r="Q184" s="134">
        <v>72</v>
      </c>
      <c r="R184" s="141" t="s">
        <v>14</v>
      </c>
      <c r="S184" s="141" t="s">
        <v>79</v>
      </c>
      <c r="T184" s="141">
        <v>0</v>
      </c>
      <c r="U184" s="141">
        <v>0</v>
      </c>
    </row>
    <row r="185" spans="16:21">
      <c r="P185" s="83" t="s">
        <v>61</v>
      </c>
      <c r="Q185" s="134">
        <v>73</v>
      </c>
      <c r="R185" s="141" t="s">
        <v>14</v>
      </c>
      <c r="S185" s="141" t="s">
        <v>112</v>
      </c>
      <c r="T185" s="141">
        <v>0</v>
      </c>
      <c r="U185" s="141">
        <v>0</v>
      </c>
    </row>
    <row r="186" spans="16:21">
      <c r="P186" s="83" t="s">
        <v>61</v>
      </c>
      <c r="Q186" s="134">
        <v>74</v>
      </c>
      <c r="R186" s="141" t="s">
        <v>14</v>
      </c>
      <c r="S186" s="141" t="s">
        <v>175</v>
      </c>
      <c r="T186" s="141">
        <v>0</v>
      </c>
      <c r="U186" s="141">
        <v>0</v>
      </c>
    </row>
    <row r="187" spans="16:21">
      <c r="P187" s="83" t="s">
        <v>61</v>
      </c>
      <c r="Q187" s="134">
        <v>75</v>
      </c>
      <c r="R187" s="141" t="s">
        <v>14</v>
      </c>
      <c r="S187" s="141" t="s">
        <v>174</v>
      </c>
      <c r="T187" s="141">
        <v>0</v>
      </c>
      <c r="U187" s="141">
        <v>0</v>
      </c>
    </row>
    <row r="188" spans="16:21">
      <c r="P188" s="83" t="s">
        <v>61</v>
      </c>
      <c r="Q188" s="134">
        <v>76</v>
      </c>
      <c r="R188" s="141" t="s">
        <v>14</v>
      </c>
      <c r="S188" s="141" t="s">
        <v>163</v>
      </c>
      <c r="T188" s="141">
        <v>0</v>
      </c>
      <c r="U188" s="141">
        <v>0</v>
      </c>
    </row>
    <row r="189" spans="16:21">
      <c r="P189" s="83" t="s">
        <v>61</v>
      </c>
      <c r="Q189" s="134">
        <v>77</v>
      </c>
      <c r="R189" s="141" t="s">
        <v>14</v>
      </c>
      <c r="S189" s="141" t="s">
        <v>86</v>
      </c>
      <c r="T189" s="141">
        <v>0</v>
      </c>
      <c r="U189" s="141">
        <v>0</v>
      </c>
    </row>
    <row r="190" spans="16:21">
      <c r="P190" s="83" t="s">
        <v>61</v>
      </c>
      <c r="Q190" s="134">
        <v>78</v>
      </c>
      <c r="R190" s="141" t="s">
        <v>14</v>
      </c>
      <c r="S190" s="141" t="s">
        <v>133</v>
      </c>
      <c r="T190" s="141">
        <v>0</v>
      </c>
      <c r="U190" s="141">
        <v>0</v>
      </c>
    </row>
    <row r="191" spans="16:21">
      <c r="P191" s="83" t="s">
        <v>61</v>
      </c>
      <c r="Q191" s="134">
        <v>79</v>
      </c>
      <c r="R191" s="141" t="s">
        <v>14</v>
      </c>
      <c r="S191" s="141" t="s">
        <v>69</v>
      </c>
      <c r="T191" s="141">
        <v>0</v>
      </c>
      <c r="U191" s="141">
        <v>0</v>
      </c>
    </row>
    <row r="192" spans="16:21">
      <c r="P192" s="83" t="s">
        <v>61</v>
      </c>
      <c r="Q192" s="134">
        <v>80</v>
      </c>
      <c r="R192" s="141" t="s">
        <v>14</v>
      </c>
      <c r="S192" s="141" t="s">
        <v>35</v>
      </c>
      <c r="T192" s="141">
        <v>0</v>
      </c>
      <c r="U192" s="141">
        <v>0</v>
      </c>
    </row>
    <row r="193" spans="16:21">
      <c r="P193" s="83" t="s">
        <v>61</v>
      </c>
      <c r="Q193" s="134">
        <v>0</v>
      </c>
      <c r="R193" s="141">
        <v>0</v>
      </c>
      <c r="S193" s="141">
        <v>0</v>
      </c>
      <c r="T193" s="141">
        <v>0</v>
      </c>
      <c r="U193" s="141">
        <v>0</v>
      </c>
    </row>
    <row r="194" spans="16:21">
      <c r="P194" s="83" t="s">
        <v>61</v>
      </c>
      <c r="Q194" s="134">
        <v>0</v>
      </c>
      <c r="R194" s="141">
        <v>0</v>
      </c>
      <c r="S194" s="141">
        <v>0</v>
      </c>
      <c r="T194" s="141">
        <v>0</v>
      </c>
      <c r="U194" s="141">
        <v>0</v>
      </c>
    </row>
    <row r="195" spans="16:21">
      <c r="P195" s="83" t="s">
        <v>61</v>
      </c>
      <c r="Q195" s="134">
        <v>0</v>
      </c>
      <c r="R195" s="141">
        <v>0</v>
      </c>
      <c r="S195" s="141">
        <v>0</v>
      </c>
      <c r="T195" s="141">
        <v>0</v>
      </c>
      <c r="U195" s="141">
        <v>0</v>
      </c>
    </row>
    <row r="196" spans="16:21">
      <c r="P196" s="83" t="s">
        <v>61</v>
      </c>
      <c r="Q196" s="134">
        <v>0</v>
      </c>
      <c r="R196" s="141">
        <v>0</v>
      </c>
      <c r="S196" s="141">
        <v>0</v>
      </c>
      <c r="T196" s="141">
        <v>0</v>
      </c>
      <c r="U196" s="141">
        <v>0</v>
      </c>
    </row>
    <row r="197" spans="16:21">
      <c r="P197" s="83" t="s">
        <v>61</v>
      </c>
      <c r="Q197" s="134">
        <v>0</v>
      </c>
      <c r="R197" s="141">
        <v>0</v>
      </c>
      <c r="S197" s="141">
        <v>0</v>
      </c>
      <c r="T197" s="141">
        <v>0</v>
      </c>
      <c r="U197" s="141">
        <v>0</v>
      </c>
    </row>
    <row r="198" spans="16:21">
      <c r="P198" s="83"/>
      <c r="Q198" s="134"/>
      <c r="R198" s="141"/>
      <c r="S198" s="141"/>
      <c r="T198" s="141"/>
      <c r="U198" s="141"/>
    </row>
    <row r="199" spans="16:21">
      <c r="P199" s="83"/>
      <c r="Q199" s="134"/>
      <c r="R199" s="141"/>
      <c r="S199" s="141"/>
      <c r="T199" s="141"/>
      <c r="U199" s="141"/>
    </row>
    <row r="200" spans="16:21">
      <c r="P200" s="83"/>
      <c r="Q200" s="134"/>
      <c r="R200" s="141"/>
      <c r="S200" s="141"/>
      <c r="T200" s="141"/>
      <c r="U200" s="141"/>
    </row>
    <row r="201" spans="16:21">
      <c r="P201" s="83"/>
      <c r="Q201" s="134"/>
      <c r="R201" s="141"/>
      <c r="S201" s="141"/>
      <c r="T201" s="141"/>
      <c r="U201" s="141"/>
    </row>
    <row r="202" spans="16:21">
      <c r="P202" s="83"/>
      <c r="Q202" s="134"/>
      <c r="R202" s="141"/>
      <c r="S202" s="141"/>
      <c r="T202" s="141"/>
      <c r="U202" s="141"/>
    </row>
    <row r="203" spans="16:21">
      <c r="P203" s="83"/>
      <c r="Q203" s="134"/>
      <c r="R203" s="141"/>
      <c r="S203" s="141"/>
      <c r="T203" s="141"/>
      <c r="U203" s="141"/>
    </row>
    <row r="204" spans="16:21">
      <c r="P204" s="83"/>
      <c r="Q204" s="134"/>
      <c r="R204" s="141"/>
      <c r="S204" s="141"/>
      <c r="T204" s="141"/>
      <c r="U204" s="141"/>
    </row>
    <row r="205" spans="16:21">
      <c r="P205" s="83"/>
      <c r="Q205" s="134"/>
      <c r="R205" s="141"/>
      <c r="S205" s="141"/>
      <c r="T205" s="141"/>
      <c r="U205" s="141"/>
    </row>
    <row r="206" spans="16:21">
      <c r="P206" s="83"/>
      <c r="Q206" s="134"/>
      <c r="R206" s="141"/>
      <c r="S206" s="141"/>
      <c r="T206" s="141"/>
      <c r="U206" s="141"/>
    </row>
    <row r="207" spans="16:21">
      <c r="P207" s="83"/>
      <c r="Q207" s="134"/>
      <c r="R207" s="141"/>
      <c r="S207" s="141"/>
      <c r="T207" s="141"/>
      <c r="U207" s="141"/>
    </row>
    <row r="208" spans="16:21">
      <c r="P208" s="83"/>
      <c r="Q208" s="134"/>
      <c r="R208" s="141"/>
      <c r="S208" s="141"/>
      <c r="T208" s="141"/>
      <c r="U208" s="141"/>
    </row>
    <row r="209" spans="16:21">
      <c r="P209" s="83"/>
      <c r="Q209" s="134"/>
      <c r="R209" s="141"/>
      <c r="S209" s="141"/>
      <c r="T209" s="141"/>
      <c r="U209" s="141"/>
    </row>
    <row r="210" spans="16:21">
      <c r="P210" s="83"/>
      <c r="Q210" s="134"/>
      <c r="R210" s="141"/>
      <c r="S210" s="141"/>
      <c r="T210" s="141"/>
      <c r="U210" s="141"/>
    </row>
    <row r="211" spans="16:21">
      <c r="P211" s="83"/>
      <c r="Q211" s="134"/>
      <c r="R211" s="141"/>
      <c r="S211" s="141"/>
      <c r="T211" s="141"/>
      <c r="U211" s="141"/>
    </row>
    <row r="212" spans="16:21">
      <c r="P212" s="83"/>
      <c r="Q212" s="134"/>
      <c r="R212" s="141"/>
      <c r="S212" s="141"/>
      <c r="T212" s="141"/>
      <c r="U212" s="141"/>
    </row>
    <row r="213" spans="16:21">
      <c r="P213" s="83"/>
      <c r="Q213" s="134"/>
      <c r="R213" s="141"/>
      <c r="S213" s="141"/>
      <c r="T213" s="141"/>
      <c r="U213" s="141"/>
    </row>
    <row r="214" spans="16:21">
      <c r="P214" s="83"/>
      <c r="Q214" s="134"/>
      <c r="R214" s="141"/>
      <c r="S214" s="141"/>
      <c r="T214" s="141"/>
      <c r="U214" s="141"/>
    </row>
    <row r="215" spans="16:21">
      <c r="P215" s="83"/>
      <c r="Q215" s="134"/>
      <c r="R215" s="141"/>
      <c r="S215" s="141"/>
      <c r="T215" s="141"/>
      <c r="U215" s="141"/>
    </row>
    <row r="216" spans="16:21">
      <c r="P216" s="83"/>
      <c r="Q216" s="134"/>
      <c r="R216" s="141"/>
      <c r="S216" s="141"/>
      <c r="T216" s="141"/>
      <c r="U216" s="141"/>
    </row>
    <row r="217" spans="16:21">
      <c r="P217" s="83"/>
      <c r="Q217" s="134"/>
      <c r="R217" s="141"/>
      <c r="S217" s="141"/>
      <c r="T217" s="141"/>
      <c r="U217" s="141"/>
    </row>
    <row r="218" spans="16:21">
      <c r="P218" s="83"/>
      <c r="Q218" s="134"/>
      <c r="R218" s="141"/>
      <c r="S218" s="141"/>
      <c r="T218" s="141"/>
      <c r="U218" s="141"/>
    </row>
    <row r="219" spans="16:21">
      <c r="P219" s="83"/>
      <c r="Q219" s="134"/>
      <c r="R219" s="141"/>
      <c r="S219" s="141"/>
      <c r="T219" s="141"/>
      <c r="U219" s="141"/>
    </row>
    <row r="220" spans="16:21">
      <c r="P220" s="83"/>
      <c r="Q220" s="134"/>
      <c r="R220" s="141"/>
      <c r="S220" s="141"/>
      <c r="T220" s="141"/>
      <c r="U220" s="141"/>
    </row>
    <row r="221" spans="16:21">
      <c r="P221" s="83"/>
      <c r="Q221" s="134"/>
      <c r="R221" s="141"/>
      <c r="S221" s="141"/>
      <c r="T221" s="141"/>
      <c r="U221" s="141"/>
    </row>
    <row r="222" spans="16:21">
      <c r="P222" s="83"/>
      <c r="Q222" s="134"/>
      <c r="R222" s="141"/>
      <c r="S222" s="141"/>
      <c r="T222" s="141"/>
      <c r="U222" s="141"/>
    </row>
    <row r="223" spans="16:21">
      <c r="P223" s="83"/>
      <c r="Q223" s="134"/>
      <c r="R223" s="141"/>
      <c r="S223" s="141"/>
      <c r="T223" s="141"/>
      <c r="U223" s="141"/>
    </row>
    <row r="224" spans="16:21">
      <c r="P224" s="83"/>
      <c r="Q224" s="134"/>
      <c r="R224" s="141"/>
      <c r="S224" s="141"/>
      <c r="T224" s="141"/>
      <c r="U224" s="141"/>
    </row>
    <row r="225" spans="16:21">
      <c r="P225" s="83"/>
      <c r="Q225" s="134"/>
      <c r="R225" s="141"/>
      <c r="S225" s="141"/>
      <c r="T225" s="141"/>
      <c r="U225" s="141"/>
    </row>
    <row r="226" spans="16:21">
      <c r="P226" s="83"/>
      <c r="Q226" s="134"/>
      <c r="R226" s="141"/>
      <c r="S226" s="141"/>
      <c r="T226" s="141"/>
      <c r="U226" s="141"/>
    </row>
    <row r="227" spans="16:21">
      <c r="P227" s="83"/>
      <c r="Q227" s="134"/>
      <c r="R227" s="141"/>
      <c r="S227" s="141"/>
      <c r="T227" s="141"/>
      <c r="U227" s="141"/>
    </row>
    <row r="228" spans="16:21">
      <c r="P228" s="83"/>
      <c r="Q228" s="134"/>
      <c r="R228" s="141"/>
      <c r="S228" s="141"/>
      <c r="T228" s="141"/>
      <c r="U228" s="141"/>
    </row>
    <row r="229" spans="16:21">
      <c r="P229" s="83"/>
      <c r="Q229" s="134"/>
      <c r="R229" s="141"/>
      <c r="S229" s="141"/>
      <c r="T229" s="141"/>
      <c r="U229" s="141"/>
    </row>
    <row r="230" spans="16:21">
      <c r="P230" s="83"/>
      <c r="Q230" s="134"/>
      <c r="R230" s="141"/>
      <c r="S230" s="141"/>
      <c r="T230" s="141"/>
      <c r="U230" s="141"/>
    </row>
    <row r="231" spans="16:21">
      <c r="P231" s="83"/>
      <c r="Q231" s="134"/>
      <c r="R231" s="141"/>
      <c r="S231" s="141"/>
      <c r="T231" s="141"/>
      <c r="U231" s="141"/>
    </row>
    <row r="232" spans="16:21">
      <c r="P232" s="83"/>
      <c r="Q232" s="134"/>
      <c r="R232" s="141"/>
      <c r="S232" s="141"/>
      <c r="T232" s="141"/>
      <c r="U232" s="141"/>
    </row>
    <row r="233" spans="16:21">
      <c r="P233" s="83"/>
      <c r="Q233" s="134"/>
      <c r="R233" s="141"/>
      <c r="S233" s="141"/>
      <c r="T233" s="141"/>
      <c r="U233" s="141"/>
    </row>
    <row r="234" spans="16:21">
      <c r="P234" s="83"/>
      <c r="Q234" s="134"/>
      <c r="R234" s="141"/>
      <c r="S234" s="141"/>
      <c r="T234" s="141"/>
      <c r="U234" s="141"/>
    </row>
    <row r="235" spans="16:21">
      <c r="P235" s="83"/>
      <c r="Q235" s="134"/>
      <c r="R235" s="141"/>
      <c r="S235" s="141"/>
      <c r="T235" s="141"/>
      <c r="U235" s="141"/>
    </row>
    <row r="236" spans="16:21">
      <c r="P236" s="83"/>
      <c r="Q236" s="134"/>
      <c r="R236" s="141"/>
      <c r="S236" s="141"/>
      <c r="T236" s="141"/>
      <c r="U236" s="141"/>
    </row>
    <row r="237" spans="16:21">
      <c r="P237" s="83"/>
      <c r="Q237" s="134"/>
      <c r="R237" s="141"/>
      <c r="S237" s="141"/>
      <c r="T237" s="141"/>
      <c r="U237" s="141"/>
    </row>
    <row r="238" spans="16:21">
      <c r="P238" s="83"/>
      <c r="Q238" s="134"/>
      <c r="R238" s="141"/>
      <c r="S238" s="141"/>
      <c r="T238" s="141"/>
      <c r="U238" s="141"/>
    </row>
    <row r="239" spans="16:21">
      <c r="P239" s="83"/>
      <c r="Q239" s="134"/>
      <c r="R239" s="141"/>
      <c r="S239" s="141"/>
      <c r="T239" s="141"/>
      <c r="U239" s="141"/>
    </row>
    <row r="240" spans="16:21">
      <c r="P240" s="83"/>
      <c r="Q240" s="134"/>
      <c r="R240" s="141"/>
      <c r="S240" s="141"/>
      <c r="T240" s="141"/>
      <c r="U240" s="141"/>
    </row>
    <row r="241" spans="16:21">
      <c r="P241" s="83"/>
      <c r="Q241" s="134"/>
      <c r="R241" s="141"/>
      <c r="S241" s="141"/>
      <c r="T241" s="141"/>
      <c r="U241" s="141"/>
    </row>
    <row r="242" spans="16:21">
      <c r="P242" s="83"/>
      <c r="Q242" s="134"/>
      <c r="R242" s="141"/>
      <c r="S242" s="141"/>
      <c r="T242" s="141"/>
      <c r="U242" s="141"/>
    </row>
    <row r="243" spans="16:21">
      <c r="P243" s="83"/>
      <c r="Q243" s="134"/>
      <c r="R243" s="141"/>
      <c r="S243" s="141"/>
      <c r="T243" s="141"/>
      <c r="U243" s="141"/>
    </row>
    <row r="244" spans="16:21">
      <c r="P244" s="83"/>
      <c r="Q244" s="134"/>
      <c r="R244" s="141"/>
      <c r="S244" s="141"/>
      <c r="T244" s="141"/>
      <c r="U244" s="141"/>
    </row>
    <row r="245" spans="16:21">
      <c r="P245" s="83"/>
      <c r="Q245" s="134"/>
      <c r="R245" s="141"/>
      <c r="S245" s="141"/>
      <c r="T245" s="141"/>
      <c r="U245" s="141"/>
    </row>
    <row r="246" spans="16:21">
      <c r="P246" s="83"/>
      <c r="Q246" s="134"/>
      <c r="R246" s="141"/>
      <c r="S246" s="141"/>
      <c r="T246" s="141"/>
      <c r="U246" s="141"/>
    </row>
    <row r="247" spans="16:21">
      <c r="P247" s="83"/>
      <c r="Q247" s="134"/>
      <c r="R247" s="141"/>
      <c r="S247" s="141"/>
      <c r="T247" s="141"/>
      <c r="U247" s="141"/>
    </row>
    <row r="248" spans="16:21">
      <c r="P248" s="83"/>
      <c r="Q248" s="134"/>
      <c r="R248" s="141"/>
      <c r="S248" s="141"/>
      <c r="T248" s="141"/>
      <c r="U248" s="141"/>
    </row>
  </sheetData>
  <mergeCells count="8">
    <mergeCell ref="A1:J1"/>
    <mergeCell ref="Q1:U1"/>
    <mergeCell ref="F2:J2"/>
    <mergeCell ref="S2:T2"/>
    <mergeCell ref="C17:G17"/>
    <mergeCell ref="V1:V2"/>
    <mergeCell ref="W1:W2"/>
    <mergeCell ref="X21:Z22"/>
  </mergeCells>
  <phoneticPr fontId="9"/>
  <pageMargins left="0.70866141732283472" right="0.70866141732283472" top="0.74803149606299213" bottom="0.74803149606299213" header="0.31496062992125984" footer="0.31496062992125984"/>
  <pageSetup paperSize="9" fitToWidth="1" fitToHeight="1" orientation="portrait" usePrinterDefaults="1" r:id="rId1"/>
  <colBreaks count="1" manualBreakCount="1">
    <brk id="10" max="77"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活動記録（国様式）</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2025-05-13T08:44:46Z</dcterms:created>
  <dcterms:modified xsi:type="dcterms:W3CDTF">2025-12-22T04:35:09Z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2025-12-22T04:35:09Z</vt:filetime>
  </property>
</Properties>
</file>